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defaultThemeVersion="166925"/>
  <mc:AlternateContent xmlns:mc="http://schemas.openxmlformats.org/markup-compatibility/2006">
    <mc:Choice Requires="x15">
      <x15ac:absPath xmlns:x15ac="http://schemas.microsoft.com/office/spreadsheetml/2010/11/ac" url="/Users/nevilhopley/Documents/Websites/hints.nhost.uk/xlsx/"/>
    </mc:Choice>
  </mc:AlternateContent>
  <xr:revisionPtr revIDLastSave="0" documentId="13_ncr:1_{5A670322-644C-3248-93F1-57B2DD2406AE}" xr6:coauthVersionLast="47" xr6:coauthVersionMax="47" xr10:uidLastSave="{00000000-0000-0000-0000-000000000000}"/>
  <bookViews>
    <workbookView xWindow="2100" yWindow="-19980" windowWidth="25600" windowHeight="19980" xr2:uid="{69826E90-D557-AB49-A25C-1C223BFFC006}"/>
  </bookViews>
  <sheets>
    <sheet name="Hints" sheetId="1" r:id="rId1"/>
    <sheet name="Special Character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25" i="1" l="1"/>
  <c r="D226" i="1" s="1"/>
  <c r="D227" i="1" s="1"/>
  <c r="D228" i="1" s="1"/>
  <c r="D229" i="1" s="1"/>
  <c r="D230" i="1" s="1"/>
  <c r="D231" i="1" s="1"/>
  <c r="D232" i="1" s="1"/>
  <c r="D233" i="1" s="1"/>
  <c r="D234" i="1" s="1"/>
  <c r="D235" i="1" s="1"/>
  <c r="D236" i="1" s="1"/>
  <c r="D237" i="1" s="1"/>
  <c r="D238" i="1" s="1"/>
  <c r="D239" i="1" s="1"/>
  <c r="D240" i="1" s="1"/>
  <c r="D241" i="1" s="1"/>
  <c r="D242" i="1" s="1"/>
  <c r="D243" i="1" s="1"/>
  <c r="D244" i="1" s="1"/>
  <c r="D245" i="1" s="1"/>
  <c r="D246" i="1" s="1"/>
  <c r="D247" i="1" s="1"/>
  <c r="D248" i="1" s="1"/>
  <c r="D249" i="1" s="1"/>
  <c r="D250" i="1" s="1"/>
  <c r="D251" i="1" s="1"/>
  <c r="D252" i="1" s="1"/>
  <c r="D81" i="1" l="1"/>
  <c r="A14" i="1"/>
  <c r="A15" i="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13" i="1"/>
  <c r="B14" i="1"/>
  <c r="B15" i="1"/>
  <c r="B16" i="1" s="1"/>
  <c r="B17" i="1" s="1"/>
  <c r="B18" i="1" s="1"/>
  <c r="B20" i="1" s="1"/>
  <c r="B21" i="1" s="1"/>
  <c r="B22" i="1" s="1"/>
  <c r="B23" i="1" s="1"/>
  <c r="B24" i="1" s="1"/>
  <c r="B25" i="1" s="1"/>
  <c r="B26" i="1" s="1"/>
  <c r="B27" i="1" s="1"/>
  <c r="B28" i="1" s="1"/>
  <c r="B31" i="1" s="1"/>
  <c r="B32" i="1" s="1"/>
  <c r="B33" i="1" s="1"/>
  <c r="B34" i="1" s="1"/>
  <c r="B36" i="1" s="1"/>
  <c r="B37" i="1" s="1"/>
  <c r="B38" i="1" s="1"/>
  <c r="B39" i="1" s="1"/>
  <c r="B40" i="1" s="1"/>
  <c r="B41" i="1" s="1"/>
  <c r="B42" i="1" s="1"/>
  <c r="B44" i="1" s="1"/>
  <c r="B45" i="1" s="1"/>
  <c r="B46" i="1" s="1"/>
  <c r="B47" i="1" s="1"/>
  <c r="B48" i="1" s="1"/>
  <c r="B49" i="1" s="1"/>
  <c r="B51" i="1" s="1"/>
  <c r="B52" i="1" s="1"/>
  <c r="B53" i="1" s="1"/>
  <c r="B54" i="1" s="1"/>
  <c r="B55" i="1" s="1"/>
  <c r="B56" i="1" s="1"/>
  <c r="B57" i="1" s="1"/>
  <c r="B58" i="1" s="1"/>
  <c r="B60" i="1" s="1"/>
  <c r="B61" i="1" s="1"/>
  <c r="B62" i="1" s="1"/>
  <c r="B63" i="1" s="1"/>
  <c r="B64" i="1" s="1"/>
  <c r="B65" i="1" s="1"/>
  <c r="B67" i="1" s="1"/>
  <c r="B68" i="1" s="1"/>
  <c r="B69" i="1" s="1"/>
  <c r="B70" i="1" s="1"/>
  <c r="B71" i="1" s="1"/>
  <c r="B73" i="1" s="1"/>
  <c r="B74" i="1" s="1"/>
  <c r="B75" i="1" s="1"/>
  <c r="B76" i="1" s="1"/>
  <c r="B77" i="1" s="1"/>
  <c r="B78" i="1" s="1"/>
  <c r="B80" i="1" s="1"/>
  <c r="B81" i="1" s="1"/>
  <c r="B82" i="1" s="1"/>
  <c r="B83" i="1" s="1"/>
  <c r="B84" i="1" s="1"/>
  <c r="B85" i="1" s="1"/>
  <c r="B86" i="1" s="1"/>
  <c r="B87" i="1" s="1"/>
  <c r="B88" i="1" s="1"/>
  <c r="B89" i="1" s="1"/>
  <c r="B91" i="1" s="1"/>
  <c r="B92" i="1" s="1"/>
  <c r="B93" i="1" s="1"/>
  <c r="B94" i="1" s="1"/>
  <c r="B95" i="1" s="1"/>
  <c r="B96" i="1" s="1"/>
  <c r="B97" i="1" s="1"/>
  <c r="B98" i="1" s="1"/>
  <c r="B100" i="1" s="1"/>
  <c r="B101" i="1" s="1"/>
  <c r="B102" i="1" s="1"/>
  <c r="B103" i="1" s="1"/>
  <c r="B104" i="1" s="1"/>
  <c r="B105" i="1" s="1"/>
  <c r="B106" i="1" s="1"/>
  <c r="B108" i="1" s="1"/>
  <c r="B109" i="1" s="1"/>
  <c r="B110" i="1" s="1"/>
  <c r="B111" i="1" s="1"/>
  <c r="B112" i="1" s="1"/>
  <c r="B113" i="1" s="1"/>
  <c r="B114" i="1" s="1"/>
  <c r="B115" i="1" s="1"/>
  <c r="B116" i="1" s="1"/>
  <c r="B117" i="1" s="1"/>
  <c r="B118" i="1" s="1"/>
  <c r="B119" i="1" s="1"/>
  <c r="B121" i="1" s="1"/>
  <c r="B122" i="1" s="1"/>
  <c r="B123" i="1" s="1"/>
  <c r="B124" i="1" s="1"/>
  <c r="B125" i="1" s="1"/>
  <c r="B126" i="1" s="1"/>
  <c r="B127" i="1" s="1"/>
  <c r="B128" i="1" s="1"/>
  <c r="B129" i="1" s="1"/>
  <c r="B130" i="1" s="1"/>
  <c r="B132" i="1" s="1"/>
  <c r="B133" i="1" s="1"/>
  <c r="B134" i="1" s="1"/>
  <c r="B135" i="1" s="1"/>
  <c r="B136" i="1" s="1"/>
  <c r="B137" i="1" s="1"/>
  <c r="B138" i="1" s="1"/>
  <c r="B140" i="1" s="1"/>
  <c r="B141" i="1" s="1"/>
  <c r="B142" i="1" s="1"/>
  <c r="B143" i="1" s="1"/>
  <c r="B145" i="1" s="1"/>
  <c r="B146" i="1" s="1"/>
  <c r="B148" i="1" s="1"/>
  <c r="B149" i="1" s="1"/>
  <c r="B150" i="1" s="1"/>
  <c r="B151" i="1" s="1"/>
  <c r="B152" i="1" s="1"/>
  <c r="B153" i="1" s="1"/>
  <c r="B155" i="1" s="1"/>
  <c r="B156" i="1" s="1"/>
  <c r="B157" i="1" s="1"/>
  <c r="B159" i="1" s="1"/>
  <c r="B160" i="1" s="1"/>
  <c r="B161" i="1" s="1"/>
  <c r="B162" i="1" s="1"/>
  <c r="B163" i="1" s="1"/>
  <c r="B164" i="1" s="1"/>
  <c r="B165" i="1" s="1"/>
  <c r="B166" i="1" s="1"/>
  <c r="B167" i="1" s="1"/>
  <c r="B169" i="1" s="1"/>
  <c r="B171" i="1" s="1"/>
  <c r="B172" i="1" s="1"/>
  <c r="B173" i="1" s="1"/>
  <c r="B174" i="1" s="1"/>
  <c r="B175" i="1" s="1"/>
  <c r="B176" i="1" s="1"/>
  <c r="B178" i="1" s="1"/>
  <c r="B179" i="1" s="1"/>
  <c r="B180" i="1" s="1"/>
  <c r="B182" i="1" s="1"/>
  <c r="B183" i="1" s="1"/>
  <c r="B184" i="1" s="1"/>
  <c r="B185" i="1" s="1"/>
  <c r="B186" i="1" s="1"/>
  <c r="B187" i="1" s="1"/>
  <c r="B188" i="1" s="1"/>
  <c r="B189" i="1" s="1"/>
  <c r="B190" i="1" s="1"/>
  <c r="B191" i="1" s="1"/>
  <c r="B193" i="1" s="1"/>
  <c r="B194" i="1" s="1"/>
  <c r="B195" i="1" s="1"/>
  <c r="B196" i="1" s="1"/>
  <c r="B197" i="1" s="1"/>
  <c r="B198" i="1" s="1"/>
  <c r="B200" i="1" s="1"/>
  <c r="B201" i="1" s="1"/>
  <c r="B202" i="1" s="1"/>
  <c r="B204" i="1" s="1"/>
  <c r="B205" i="1" s="1"/>
  <c r="B206" i="1" s="1"/>
  <c r="B207" i="1" s="1"/>
  <c r="B208" i="1" s="1"/>
  <c r="B210" i="1" s="1"/>
  <c r="B211" i="1" s="1"/>
  <c r="B212" i="1" s="1"/>
  <c r="B213" i="1" s="1"/>
  <c r="B214" i="1" s="1"/>
  <c r="B215" i="1" s="1"/>
  <c r="B216" i="1" s="1"/>
  <c r="B217" i="1" s="1"/>
  <c r="B218" i="1" s="1"/>
  <c r="B219" i="1" s="1"/>
  <c r="B220" i="1" s="1"/>
  <c r="B221" i="1" s="1"/>
  <c r="B222" i="1" s="1"/>
  <c r="B223" i="1" s="1"/>
  <c r="B224" i="1" s="1"/>
  <c r="B13" i="1"/>
  <c r="F211" i="1" l="1"/>
  <c r="F200" i="1"/>
  <c r="F184" i="1"/>
  <c r="F173" i="1"/>
  <c r="F166" i="1"/>
  <c r="F154" i="1"/>
  <c r="F147" i="1"/>
  <c r="F138" i="1"/>
  <c r="F131" i="1"/>
  <c r="F117" i="1"/>
  <c r="F106" i="1"/>
  <c r="F96" i="1"/>
  <c r="F90" i="1"/>
  <c r="F84" i="1"/>
  <c r="F76" i="1"/>
  <c r="F64" i="1"/>
  <c r="F54" i="1"/>
  <c r="F46" i="1"/>
  <c r="F41" i="1"/>
  <c r="F33" i="1"/>
  <c r="F28" i="1"/>
  <c r="F23" i="1"/>
  <c r="F17" i="1"/>
  <c r="F156" i="1"/>
  <c r="F157" i="1"/>
  <c r="F158" i="1"/>
  <c r="F159" i="1"/>
  <c r="F13" i="1" l="1"/>
  <c r="F14" i="1"/>
  <c r="F15" i="1"/>
  <c r="F16" i="1"/>
  <c r="F18" i="1"/>
  <c r="F19" i="1"/>
  <c r="F20" i="1"/>
  <c r="F21" i="1"/>
  <c r="F22" i="1"/>
  <c r="F24" i="1"/>
  <c r="F25" i="1"/>
  <c r="F26" i="1"/>
  <c r="F27" i="1"/>
  <c r="F29" i="1"/>
  <c r="F30" i="1"/>
  <c r="F31" i="1"/>
  <c r="F32" i="1"/>
  <c r="F34" i="1"/>
  <c r="F35" i="1"/>
  <c r="F36" i="1"/>
  <c r="F37" i="1"/>
  <c r="F38" i="1"/>
  <c r="F39" i="1"/>
  <c r="F40" i="1"/>
  <c r="F42" i="1"/>
  <c r="F43" i="1"/>
  <c r="F44" i="1"/>
  <c r="F45" i="1"/>
  <c r="F47" i="1"/>
  <c r="F48" i="1"/>
  <c r="F49" i="1"/>
  <c r="F50" i="1"/>
  <c r="F51" i="1"/>
  <c r="F52" i="1"/>
  <c r="F53" i="1"/>
  <c r="F55" i="1"/>
  <c r="F56" i="1"/>
  <c r="F57" i="1"/>
  <c r="F58" i="1"/>
  <c r="F59" i="1"/>
  <c r="F60" i="1"/>
  <c r="F61" i="1"/>
  <c r="F62" i="1"/>
  <c r="F63" i="1"/>
  <c r="F65" i="1"/>
  <c r="F66" i="1"/>
  <c r="F67" i="1"/>
  <c r="F68" i="1"/>
  <c r="F69" i="1"/>
  <c r="F70" i="1"/>
  <c r="F71" i="1"/>
  <c r="F72" i="1"/>
  <c r="F73" i="1"/>
  <c r="F74" i="1"/>
  <c r="F75" i="1"/>
  <c r="F77" i="1"/>
  <c r="F78" i="1"/>
  <c r="F79" i="1"/>
  <c r="F80" i="1"/>
  <c r="F81" i="1"/>
  <c r="F82" i="1"/>
  <c r="F83" i="1"/>
  <c r="F85" i="1"/>
  <c r="F86" i="1"/>
  <c r="F87" i="1"/>
  <c r="F88" i="1"/>
  <c r="F89" i="1"/>
  <c r="F91" i="1"/>
  <c r="F92" i="1"/>
  <c r="F93" i="1"/>
  <c r="F94" i="1"/>
  <c r="F95" i="1"/>
  <c r="F97" i="1"/>
  <c r="F98" i="1"/>
  <c r="F99" i="1"/>
  <c r="F100" i="1"/>
  <c r="F101" i="1"/>
  <c r="F102" i="1"/>
  <c r="F103" i="1"/>
  <c r="F104" i="1"/>
  <c r="F105" i="1"/>
  <c r="F107" i="1"/>
  <c r="F108" i="1"/>
  <c r="F109" i="1"/>
  <c r="F110" i="1"/>
  <c r="F111" i="1"/>
  <c r="F112" i="1"/>
  <c r="F113" i="1"/>
  <c r="F114" i="1"/>
  <c r="F115" i="1"/>
  <c r="F116" i="1"/>
  <c r="F118" i="1"/>
  <c r="F119" i="1"/>
  <c r="F120" i="1"/>
  <c r="F121" i="1"/>
  <c r="F122" i="1"/>
  <c r="F123" i="1"/>
  <c r="F124" i="1"/>
  <c r="F125" i="1"/>
  <c r="F126" i="1"/>
  <c r="F127" i="1"/>
  <c r="F128" i="1"/>
  <c r="F129" i="1"/>
  <c r="F130" i="1"/>
  <c r="F132" i="1"/>
  <c r="F133" i="1"/>
  <c r="F134" i="1"/>
  <c r="F135" i="1"/>
  <c r="F136" i="1"/>
  <c r="F137" i="1"/>
  <c r="F139" i="1"/>
  <c r="F140" i="1"/>
  <c r="F141" i="1"/>
  <c r="F142" i="1"/>
  <c r="F143" i="1"/>
  <c r="F144" i="1"/>
  <c r="F145" i="1"/>
  <c r="F146" i="1"/>
  <c r="F148" i="1"/>
  <c r="F149" i="1"/>
  <c r="F150" i="1"/>
  <c r="F151" i="1"/>
  <c r="F152" i="1"/>
  <c r="F153" i="1"/>
  <c r="F155" i="1"/>
  <c r="F160" i="1"/>
  <c r="F161" i="1"/>
  <c r="F162" i="1"/>
  <c r="F163" i="1"/>
  <c r="F164" i="1"/>
  <c r="F165" i="1"/>
  <c r="F167" i="1"/>
  <c r="F168" i="1"/>
  <c r="F169" i="1"/>
  <c r="F170" i="1"/>
  <c r="F171" i="1"/>
  <c r="F172" i="1"/>
  <c r="F174" i="1"/>
  <c r="F175" i="1"/>
  <c r="F176" i="1"/>
  <c r="F177" i="1"/>
  <c r="F178" i="1"/>
  <c r="F179" i="1"/>
  <c r="F180" i="1"/>
  <c r="F181" i="1"/>
  <c r="F182" i="1"/>
  <c r="F183" i="1"/>
  <c r="F185" i="1"/>
  <c r="F186" i="1"/>
  <c r="F187" i="1"/>
  <c r="F188" i="1"/>
  <c r="F189" i="1"/>
  <c r="F190" i="1"/>
  <c r="F191" i="1"/>
  <c r="F192" i="1"/>
  <c r="F193" i="1"/>
  <c r="F194" i="1"/>
  <c r="F195" i="1"/>
  <c r="F196" i="1"/>
  <c r="F197" i="1"/>
  <c r="F198" i="1"/>
  <c r="F199" i="1"/>
  <c r="F201" i="1"/>
  <c r="F202" i="1"/>
  <c r="F203" i="1"/>
  <c r="F204" i="1"/>
  <c r="F205" i="1"/>
  <c r="F206" i="1"/>
  <c r="F207" i="1"/>
  <c r="F208" i="1"/>
  <c r="F209" i="1"/>
  <c r="F210"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D12" i="1" l="1"/>
  <c r="D13" i="1" s="1"/>
  <c r="G13" i="1" s="1"/>
  <c r="H13" i="1" s="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12" i="1"/>
  <c r="D14" i="1" l="1"/>
  <c r="G14" i="1" s="1"/>
  <c r="H14" i="1" s="1"/>
  <c r="G12" i="1"/>
  <c r="H12" i="1" s="1"/>
  <c r="D15" i="1" l="1"/>
  <c r="G15" i="1" s="1"/>
  <c r="H15" i="1" s="1"/>
  <c r="D16" i="1" l="1"/>
  <c r="G16" i="1" l="1"/>
  <c r="H16" i="1" s="1"/>
  <c r="D17" i="1"/>
  <c r="G17" i="1" l="1"/>
  <c r="H17" i="1" s="1"/>
  <c r="D18" i="1"/>
  <c r="D19" i="1" l="1"/>
  <c r="G18" i="1"/>
  <c r="H18" i="1" s="1"/>
  <c r="G19" i="1" l="1"/>
  <c r="H19" i="1" s="1"/>
  <c r="D20" i="1"/>
  <c r="G20" i="1" l="1"/>
  <c r="H20" i="1" s="1"/>
  <c r="D21" i="1"/>
  <c r="D22" i="1" l="1"/>
  <c r="G21" i="1"/>
  <c r="H21" i="1" s="1"/>
  <c r="D23" i="1" l="1"/>
  <c r="G22" i="1"/>
  <c r="H22" i="1" s="1"/>
  <c r="G23" i="1" l="1"/>
  <c r="H23" i="1" s="1"/>
  <c r="D24" i="1"/>
  <c r="D25" i="1" l="1"/>
  <c r="G24" i="1"/>
  <c r="H24" i="1" s="1"/>
  <c r="D26" i="1" l="1"/>
  <c r="G25" i="1"/>
  <c r="H25" i="1" s="1"/>
  <c r="D27" i="1" l="1"/>
  <c r="G26" i="1"/>
  <c r="H26" i="1" s="1"/>
  <c r="D28" i="1" l="1"/>
  <c r="G27" i="1"/>
  <c r="H27" i="1" s="1"/>
  <c r="G28" i="1" l="1"/>
  <c r="H28" i="1" s="1"/>
  <c r="D29" i="1"/>
  <c r="D30" i="1" l="1"/>
  <c r="G29" i="1"/>
  <c r="H29" i="1" s="1"/>
  <c r="D31" i="1" l="1"/>
  <c r="G30" i="1"/>
  <c r="H30" i="1" s="1"/>
  <c r="D32" i="1" l="1"/>
  <c r="G31" i="1"/>
  <c r="H31" i="1" s="1"/>
  <c r="D33" i="1" l="1"/>
  <c r="G32" i="1"/>
  <c r="H32" i="1" s="1"/>
  <c r="G33" i="1" l="1"/>
  <c r="H33" i="1" s="1"/>
  <c r="D34" i="1"/>
  <c r="D35" i="1" l="1"/>
  <c r="G34" i="1"/>
  <c r="H34" i="1" s="1"/>
  <c r="D36" i="1" l="1"/>
  <c r="G35" i="1"/>
  <c r="H35" i="1" s="1"/>
  <c r="G36" i="1" l="1"/>
  <c r="H36" i="1" s="1"/>
  <c r="D37" i="1"/>
  <c r="D38" i="1" l="1"/>
  <c r="G37" i="1"/>
  <c r="H37" i="1" s="1"/>
  <c r="D39" i="1" l="1"/>
  <c r="G38" i="1"/>
  <c r="H38" i="1" s="1"/>
  <c r="D40" i="1" l="1"/>
  <c r="G39" i="1"/>
  <c r="H39" i="1" s="1"/>
  <c r="D41" i="1" l="1"/>
  <c r="G40" i="1"/>
  <c r="H40" i="1" s="1"/>
  <c r="G41" i="1" l="1"/>
  <c r="H41" i="1" s="1"/>
  <c r="D42" i="1"/>
  <c r="D43" i="1" l="1"/>
  <c r="G42" i="1"/>
  <c r="H42" i="1" s="1"/>
  <c r="D44" i="1" l="1"/>
  <c r="G43" i="1"/>
  <c r="H43" i="1" s="1"/>
  <c r="G44" i="1" l="1"/>
  <c r="H44" i="1" s="1"/>
  <c r="D45" i="1"/>
  <c r="D46" i="1" l="1"/>
  <c r="G45" i="1"/>
  <c r="H45" i="1" s="1"/>
  <c r="G46" i="1" l="1"/>
  <c r="H46" i="1" s="1"/>
  <c r="D47" i="1"/>
  <c r="D48" i="1" l="1"/>
  <c r="G47" i="1"/>
  <c r="H47" i="1" s="1"/>
  <c r="D49" i="1" l="1"/>
  <c r="G48" i="1"/>
  <c r="H48" i="1" s="1"/>
  <c r="D50" i="1" l="1"/>
  <c r="G49" i="1"/>
  <c r="H49" i="1" s="1"/>
  <c r="D51" i="1" l="1"/>
  <c r="G50" i="1"/>
  <c r="H50" i="1" s="1"/>
  <c r="D52" i="1" l="1"/>
  <c r="G51" i="1"/>
  <c r="H51" i="1" s="1"/>
  <c r="D53" i="1" l="1"/>
  <c r="G52" i="1"/>
  <c r="H52" i="1" s="1"/>
  <c r="G53" i="1" l="1"/>
  <c r="H53" i="1" s="1"/>
  <c r="D54" i="1"/>
  <c r="G54" i="1" l="1"/>
  <c r="H54" i="1" s="1"/>
  <c r="D55" i="1"/>
  <c r="D56" i="1" l="1"/>
  <c r="G55" i="1"/>
  <c r="H55" i="1" s="1"/>
  <c r="D57" i="1" l="1"/>
  <c r="G56" i="1"/>
  <c r="H56" i="1" s="1"/>
  <c r="D58" i="1" l="1"/>
  <c r="G57" i="1"/>
  <c r="H57" i="1" s="1"/>
  <c r="G58" i="1" l="1"/>
  <c r="H58" i="1" s="1"/>
  <c r="D59" i="1"/>
  <c r="D60" i="1" l="1"/>
  <c r="G59" i="1"/>
  <c r="H59" i="1" s="1"/>
  <c r="D61" i="1" l="1"/>
  <c r="G60" i="1"/>
  <c r="H60" i="1" s="1"/>
  <c r="D62" i="1" l="1"/>
  <c r="G61" i="1"/>
  <c r="H61" i="1" s="1"/>
  <c r="D63" i="1" l="1"/>
  <c r="G62" i="1"/>
  <c r="H62" i="1" s="1"/>
  <c r="D64" i="1" l="1"/>
  <c r="G63" i="1"/>
  <c r="H63" i="1" s="1"/>
  <c r="G64" i="1" l="1"/>
  <c r="H64" i="1" s="1"/>
  <c r="D65" i="1"/>
  <c r="G65" i="1" l="1"/>
  <c r="H65" i="1" s="1"/>
  <c r="D66" i="1"/>
  <c r="D67" i="1" l="1"/>
  <c r="G66" i="1"/>
  <c r="H66" i="1" s="1"/>
  <c r="D68" i="1" l="1"/>
  <c r="G67" i="1"/>
  <c r="H67" i="1" s="1"/>
  <c r="D69" i="1" l="1"/>
  <c r="G68" i="1"/>
  <c r="H68" i="1" s="1"/>
  <c r="D70" i="1" l="1"/>
  <c r="G69" i="1"/>
  <c r="H69" i="1" s="1"/>
  <c r="D71" i="1" l="1"/>
  <c r="G70" i="1"/>
  <c r="H70" i="1" s="1"/>
  <c r="D72" i="1" l="1"/>
  <c r="G71" i="1"/>
  <c r="H71" i="1" s="1"/>
  <c r="D73" i="1" l="1"/>
  <c r="G72" i="1"/>
  <c r="H72" i="1" s="1"/>
  <c r="D74" i="1" l="1"/>
  <c r="G73" i="1"/>
  <c r="H73" i="1" s="1"/>
  <c r="G74" i="1" l="1"/>
  <c r="H74" i="1" s="1"/>
  <c r="D75" i="1"/>
  <c r="G75" i="1" l="1"/>
  <c r="H75" i="1" s="1"/>
  <c r="D76" i="1"/>
  <c r="G76" i="1" l="1"/>
  <c r="H76" i="1" s="1"/>
  <c r="D77" i="1"/>
  <c r="D78" i="1" l="1"/>
  <c r="G77" i="1"/>
  <c r="H77" i="1" s="1"/>
  <c r="D79" i="1" l="1"/>
  <c r="G78" i="1"/>
  <c r="H78" i="1" s="1"/>
  <c r="G79" i="1" l="1"/>
  <c r="H79" i="1" s="1"/>
  <c r="D80" i="1"/>
  <c r="G80" i="1" l="1"/>
  <c r="H80" i="1" s="1"/>
  <c r="D82" i="1" l="1"/>
  <c r="G81" i="1"/>
  <c r="H81" i="1" s="1"/>
  <c r="D83" i="1" l="1"/>
  <c r="G82" i="1"/>
  <c r="H82" i="1" s="1"/>
  <c r="D84" i="1" l="1"/>
  <c r="G83" i="1"/>
  <c r="H83" i="1" s="1"/>
  <c r="G84" i="1" l="1"/>
  <c r="H84" i="1" s="1"/>
  <c r="D85" i="1"/>
  <c r="G85" i="1" l="1"/>
  <c r="H85" i="1" s="1"/>
  <c r="D86" i="1"/>
  <c r="D87" i="1" l="1"/>
  <c r="G86" i="1"/>
  <c r="H86" i="1" s="1"/>
  <c r="D88" i="1" l="1"/>
  <c r="G87" i="1"/>
  <c r="H87" i="1" s="1"/>
  <c r="G88" i="1" l="1"/>
  <c r="H88" i="1" s="1"/>
  <c r="D89" i="1"/>
  <c r="D90" i="1" l="1"/>
  <c r="G89" i="1"/>
  <c r="H89" i="1" s="1"/>
  <c r="G90" i="1" l="1"/>
  <c r="H90" i="1" s="1"/>
  <c r="D91" i="1"/>
  <c r="G91" i="1" l="1"/>
  <c r="H91" i="1" s="1"/>
  <c r="D92" i="1"/>
  <c r="G92" i="1" l="1"/>
  <c r="H92" i="1" s="1"/>
  <c r="D93" i="1"/>
  <c r="D94" i="1" l="1"/>
  <c r="G93" i="1"/>
  <c r="H93" i="1" s="1"/>
  <c r="D95" i="1" l="1"/>
  <c r="G94" i="1"/>
  <c r="H94" i="1" s="1"/>
  <c r="D96" i="1" l="1"/>
  <c r="G95" i="1"/>
  <c r="H95" i="1" s="1"/>
  <c r="G96" i="1" l="1"/>
  <c r="H96" i="1" s="1"/>
  <c r="D97" i="1"/>
  <c r="G97" i="1" l="1"/>
  <c r="H97" i="1" s="1"/>
  <c r="D98" i="1"/>
  <c r="D99" i="1" l="1"/>
  <c r="G98" i="1"/>
  <c r="H98" i="1" s="1"/>
  <c r="G99" i="1" l="1"/>
  <c r="H99" i="1" s="1"/>
  <c r="D100" i="1"/>
  <c r="D101" i="1" l="1"/>
  <c r="G100" i="1"/>
  <c r="H100" i="1" s="1"/>
  <c r="D102" i="1" l="1"/>
  <c r="G101" i="1"/>
  <c r="H101" i="1" s="1"/>
  <c r="D103" i="1" l="1"/>
  <c r="G102" i="1"/>
  <c r="H102" i="1" s="1"/>
  <c r="G103" i="1" l="1"/>
  <c r="H103" i="1" s="1"/>
  <c r="D104" i="1"/>
  <c r="D105" i="1" l="1"/>
  <c r="G104" i="1"/>
  <c r="H104" i="1" s="1"/>
  <c r="D106" i="1" l="1"/>
  <c r="G105" i="1"/>
  <c r="H105" i="1" s="1"/>
  <c r="G106" i="1" l="1"/>
  <c r="H106" i="1" s="1"/>
  <c r="D107" i="1"/>
  <c r="G107" i="1" l="1"/>
  <c r="H107" i="1" s="1"/>
  <c r="D108" i="1"/>
  <c r="G108" i="1" l="1"/>
  <c r="H108" i="1" s="1"/>
  <c r="D109" i="1"/>
  <c r="D110" i="1" l="1"/>
  <c r="G109" i="1"/>
  <c r="H109" i="1" s="1"/>
  <c r="D111" i="1" l="1"/>
  <c r="G110" i="1"/>
  <c r="H110" i="1" s="1"/>
  <c r="D112" i="1" l="1"/>
  <c r="G111" i="1"/>
  <c r="H111" i="1" s="1"/>
  <c r="D113" i="1" l="1"/>
  <c r="G112" i="1"/>
  <c r="H112" i="1" s="1"/>
  <c r="D114" i="1" l="1"/>
  <c r="G113" i="1"/>
  <c r="H113" i="1" s="1"/>
  <c r="D115" i="1" l="1"/>
  <c r="G114" i="1"/>
  <c r="H114" i="1" s="1"/>
  <c r="D116" i="1" l="1"/>
  <c r="G115" i="1"/>
  <c r="H115" i="1" s="1"/>
  <c r="D117" i="1" l="1"/>
  <c r="G116" i="1"/>
  <c r="H116" i="1" s="1"/>
  <c r="G117" i="1" l="1"/>
  <c r="H117" i="1" s="1"/>
  <c r="D118" i="1"/>
  <c r="G118" i="1" l="1"/>
  <c r="H118" i="1" s="1"/>
  <c r="D119" i="1"/>
  <c r="D120" i="1" l="1"/>
  <c r="G119" i="1"/>
  <c r="H119" i="1" s="1"/>
  <c r="D121" i="1" l="1"/>
  <c r="G120" i="1"/>
  <c r="H120" i="1" s="1"/>
  <c r="G121" i="1" l="1"/>
  <c r="H121" i="1" s="1"/>
  <c r="D122" i="1"/>
  <c r="D123" i="1" l="1"/>
  <c r="G122" i="1"/>
  <c r="H122" i="1" s="1"/>
  <c r="G123" i="1" l="1"/>
  <c r="H123" i="1" s="1"/>
  <c r="D124" i="1"/>
  <c r="D125" i="1" l="1"/>
  <c r="G124" i="1"/>
  <c r="H124" i="1" s="1"/>
  <c r="D126" i="1" l="1"/>
  <c r="G125" i="1"/>
  <c r="H125" i="1" s="1"/>
  <c r="D127" i="1" l="1"/>
  <c r="G126" i="1"/>
  <c r="H126" i="1" s="1"/>
  <c r="G127" i="1" l="1"/>
  <c r="H127" i="1" s="1"/>
  <c r="D128" i="1"/>
  <c r="D129" i="1" s="1"/>
  <c r="G128" i="1" l="1"/>
  <c r="H128" i="1" s="1"/>
  <c r="G129" i="1" l="1"/>
  <c r="H129" i="1" s="1"/>
  <c r="D130" i="1"/>
  <c r="D131" i="1" l="1"/>
  <c r="G130" i="1"/>
  <c r="H130" i="1" s="1"/>
  <c r="G131" i="1" l="1"/>
  <c r="H131" i="1" s="1"/>
  <c r="D132" i="1"/>
  <c r="D133" i="1" l="1"/>
  <c r="G132" i="1"/>
  <c r="H132" i="1" s="1"/>
  <c r="D134" i="1" l="1"/>
  <c r="G133" i="1"/>
  <c r="H133" i="1" s="1"/>
  <c r="D135" i="1" l="1"/>
  <c r="G134" i="1"/>
  <c r="H134" i="1" s="1"/>
  <c r="G135" i="1" l="1"/>
  <c r="H135" i="1" s="1"/>
  <c r="D136" i="1"/>
  <c r="D137" i="1" l="1"/>
  <c r="G136" i="1"/>
  <c r="H136" i="1" s="1"/>
  <c r="D138" i="1" l="1"/>
  <c r="G137" i="1"/>
  <c r="H137" i="1" s="1"/>
  <c r="G138" i="1" l="1"/>
  <c r="H138" i="1" s="1"/>
  <c r="D139" i="1"/>
  <c r="G139" i="1" l="1"/>
  <c r="H139" i="1" s="1"/>
  <c r="D140" i="1"/>
  <c r="D141" i="1" l="1"/>
  <c r="G140" i="1"/>
  <c r="H140" i="1" s="1"/>
  <c r="D142" i="1" l="1"/>
  <c r="G141" i="1"/>
  <c r="H141" i="1" s="1"/>
  <c r="D143" i="1" l="1"/>
  <c r="G142" i="1"/>
  <c r="H142" i="1" s="1"/>
  <c r="D144" i="1" l="1"/>
  <c r="G143" i="1"/>
  <c r="H143" i="1" s="1"/>
  <c r="D145" i="1" l="1"/>
  <c r="G144" i="1"/>
  <c r="H144" i="1" s="1"/>
  <c r="D146" i="1" l="1"/>
  <c r="G145" i="1"/>
  <c r="H145" i="1" s="1"/>
  <c r="D147" i="1" l="1"/>
  <c r="G146" i="1"/>
  <c r="H146" i="1" s="1"/>
  <c r="G147" i="1" l="1"/>
  <c r="H147" i="1" s="1"/>
  <c r="D148" i="1"/>
  <c r="D149" i="1" l="1"/>
  <c r="G148" i="1"/>
  <c r="H148" i="1" s="1"/>
  <c r="D150" i="1" l="1"/>
  <c r="G149" i="1"/>
  <c r="H149" i="1" s="1"/>
  <c r="D151" i="1" l="1"/>
  <c r="G150" i="1"/>
  <c r="H150" i="1" s="1"/>
  <c r="D152" i="1" l="1"/>
  <c r="G151" i="1"/>
  <c r="H151" i="1" s="1"/>
  <c r="G152" i="1" l="1"/>
  <c r="H152" i="1" s="1"/>
  <c r="D153" i="1"/>
  <c r="G153" i="1" l="1"/>
  <c r="H153" i="1" s="1"/>
  <c r="D154" i="1"/>
  <c r="G154" i="1" l="1"/>
  <c r="H154" i="1" s="1"/>
  <c r="D155" i="1"/>
  <c r="G155" i="1" l="1"/>
  <c r="H155" i="1" s="1"/>
  <c r="D156" i="1"/>
  <c r="D157" i="1" l="1"/>
  <c r="G156" i="1"/>
  <c r="H156" i="1" s="1"/>
  <c r="D158" i="1" l="1"/>
  <c r="G157" i="1"/>
  <c r="H157" i="1" s="1"/>
  <c r="D159" i="1" l="1"/>
  <c r="G158" i="1"/>
  <c r="H158" i="1" s="1"/>
  <c r="D160" i="1" l="1"/>
  <c r="G159" i="1"/>
  <c r="H159" i="1" s="1"/>
  <c r="D161" i="1" l="1"/>
  <c r="G160" i="1"/>
  <c r="H160" i="1" s="1"/>
  <c r="D162" i="1" l="1"/>
  <c r="G161" i="1"/>
  <c r="H161" i="1" s="1"/>
  <c r="D163" i="1" l="1"/>
  <c r="G162" i="1"/>
  <c r="H162" i="1" s="1"/>
  <c r="D164" i="1" l="1"/>
  <c r="G163" i="1"/>
  <c r="H163" i="1" s="1"/>
  <c r="D165" i="1" l="1"/>
  <c r="G164" i="1"/>
  <c r="H164" i="1" s="1"/>
  <c r="D166" i="1" l="1"/>
  <c r="G165" i="1"/>
  <c r="H165" i="1" s="1"/>
  <c r="G166" i="1" l="1"/>
  <c r="H166" i="1" s="1"/>
  <c r="D167" i="1"/>
  <c r="G167" i="1" l="1"/>
  <c r="H167" i="1" s="1"/>
  <c r="D168" i="1"/>
  <c r="G168" i="1" l="1"/>
  <c r="H168" i="1" s="1"/>
  <c r="D169" i="1"/>
  <c r="D170" i="1" l="1"/>
  <c r="G169" i="1"/>
  <c r="H169" i="1" s="1"/>
  <c r="D171" i="1" l="1"/>
  <c r="G170" i="1"/>
  <c r="H170" i="1" s="1"/>
  <c r="D172" i="1" l="1"/>
  <c r="G171" i="1"/>
  <c r="H171" i="1" s="1"/>
  <c r="D173" i="1" l="1"/>
  <c r="G172" i="1"/>
  <c r="H172" i="1" s="1"/>
  <c r="G173" i="1" l="1"/>
  <c r="H173" i="1" s="1"/>
  <c r="D174" i="1"/>
  <c r="D175" i="1" l="1"/>
  <c r="G174" i="1"/>
  <c r="H174" i="1" s="1"/>
  <c r="D176" i="1" l="1"/>
  <c r="G175" i="1"/>
  <c r="H175" i="1" s="1"/>
  <c r="D177" i="1" l="1"/>
  <c r="G176" i="1"/>
  <c r="H176" i="1" s="1"/>
  <c r="G177" i="1" l="1"/>
  <c r="H177" i="1" s="1"/>
  <c r="D178" i="1"/>
  <c r="D179" i="1" l="1"/>
  <c r="G178" i="1"/>
  <c r="H178" i="1" s="1"/>
  <c r="D180" i="1" l="1"/>
  <c r="G179" i="1"/>
  <c r="H179" i="1" s="1"/>
  <c r="D181" i="1" l="1"/>
  <c r="G180" i="1"/>
  <c r="H180" i="1" s="1"/>
  <c r="D182" i="1" l="1"/>
  <c r="G181" i="1"/>
  <c r="H181" i="1" s="1"/>
  <c r="D183" i="1" l="1"/>
  <c r="G182" i="1"/>
  <c r="H182" i="1" s="1"/>
  <c r="D184" i="1" l="1"/>
  <c r="G183" i="1"/>
  <c r="H183" i="1" s="1"/>
  <c r="G184" i="1" l="1"/>
  <c r="H184" i="1" s="1"/>
  <c r="D185" i="1"/>
  <c r="D186" i="1" l="1"/>
  <c r="G185" i="1"/>
  <c r="H185" i="1" s="1"/>
  <c r="G186" i="1" l="1"/>
  <c r="H186" i="1" s="1"/>
  <c r="D187" i="1"/>
  <c r="G187" i="1" l="1"/>
  <c r="H187" i="1" s="1"/>
  <c r="D188" i="1"/>
  <c r="G188" i="1" l="1"/>
  <c r="H188" i="1" s="1"/>
  <c r="D189" i="1"/>
  <c r="D190" i="1" l="1"/>
  <c r="G189" i="1"/>
  <c r="H189" i="1" s="1"/>
  <c r="D191" i="1" l="1"/>
  <c r="G190" i="1"/>
  <c r="H190" i="1" s="1"/>
  <c r="G191" i="1" l="1"/>
  <c r="H191" i="1" s="1"/>
  <c r="D192" i="1"/>
  <c r="G192" i="1" l="1"/>
  <c r="H192" i="1" s="1"/>
  <c r="D193" i="1"/>
  <c r="G193" i="1" l="1"/>
  <c r="H193" i="1" s="1"/>
  <c r="D194" i="1"/>
  <c r="D195" i="1" l="1"/>
  <c r="G194" i="1"/>
  <c r="H194" i="1" s="1"/>
  <c r="G195" i="1" l="1"/>
  <c r="H195" i="1" s="1"/>
  <c r="D196" i="1"/>
  <c r="D197" i="1" l="1"/>
  <c r="G196" i="1"/>
  <c r="H196" i="1" s="1"/>
  <c r="D198" i="1" l="1"/>
  <c r="G197" i="1"/>
  <c r="H197" i="1" s="1"/>
  <c r="D199" i="1" l="1"/>
  <c r="G198" i="1"/>
  <c r="H198" i="1" s="1"/>
  <c r="D200" i="1" l="1"/>
  <c r="G199" i="1"/>
  <c r="H199" i="1" s="1"/>
  <c r="G200" i="1" l="1"/>
  <c r="H200" i="1" s="1"/>
  <c r="D201" i="1"/>
  <c r="D202" i="1" l="1"/>
  <c r="G201" i="1"/>
  <c r="H201" i="1" s="1"/>
  <c r="D203" i="1" l="1"/>
  <c r="G202" i="1"/>
  <c r="H202" i="1" s="1"/>
  <c r="D204" i="1" l="1"/>
  <c r="G203" i="1"/>
  <c r="H203" i="1" s="1"/>
  <c r="D205" i="1" l="1"/>
  <c r="G204" i="1"/>
  <c r="H204" i="1" s="1"/>
  <c r="D206" i="1" l="1"/>
  <c r="G205" i="1"/>
  <c r="H205" i="1" s="1"/>
  <c r="G206" i="1" l="1"/>
  <c r="H206" i="1" s="1"/>
  <c r="D207" i="1"/>
  <c r="D208" i="1" l="1"/>
  <c r="G207" i="1"/>
  <c r="H207" i="1" s="1"/>
  <c r="D209" i="1" l="1"/>
  <c r="G208" i="1"/>
  <c r="H208" i="1" s="1"/>
  <c r="D210" i="1" l="1"/>
  <c r="G209" i="1"/>
  <c r="H209" i="1" s="1"/>
  <c r="G210" i="1" l="1"/>
  <c r="H210" i="1" s="1"/>
  <c r="D211" i="1"/>
  <c r="G211" i="1" l="1"/>
  <c r="H211" i="1" s="1"/>
  <c r="D212" i="1"/>
  <c r="D213" i="1" l="1"/>
  <c r="G212" i="1"/>
  <c r="H212" i="1" s="1"/>
  <c r="D214" i="1" l="1"/>
  <c r="G213" i="1"/>
  <c r="H213" i="1" s="1"/>
  <c r="D215" i="1" l="1"/>
  <c r="G214" i="1"/>
  <c r="H214" i="1" s="1"/>
  <c r="D216" i="1" l="1"/>
  <c r="G215" i="1"/>
  <c r="H215" i="1" s="1"/>
  <c r="D217" i="1" l="1"/>
  <c r="G216" i="1"/>
  <c r="H216" i="1" s="1"/>
  <c r="D218" i="1" l="1"/>
  <c r="G217" i="1"/>
  <c r="H217" i="1" s="1"/>
  <c r="D219" i="1" l="1"/>
  <c r="G218" i="1"/>
  <c r="H218" i="1" s="1"/>
  <c r="D220" i="1" l="1"/>
  <c r="G219" i="1"/>
  <c r="H219" i="1" s="1"/>
  <c r="G220" i="1" l="1"/>
  <c r="H220" i="1" s="1"/>
  <c r="D221" i="1"/>
  <c r="G221" i="1" l="1"/>
  <c r="H221" i="1" s="1"/>
  <c r="D222" i="1"/>
  <c r="G222" i="1" l="1"/>
  <c r="H222" i="1" s="1"/>
  <c r="D223" i="1"/>
  <c r="G223" i="1" l="1"/>
  <c r="H223" i="1" s="1"/>
  <c r="D224" i="1"/>
  <c r="G224" i="1" l="1"/>
  <c r="H224" i="1" s="1"/>
  <c r="G225" i="1" l="1"/>
  <c r="H225" i="1" s="1"/>
  <c r="G226" i="1" l="1"/>
  <c r="H226" i="1" s="1"/>
  <c r="G227" i="1" l="1"/>
  <c r="H227" i="1" s="1"/>
  <c r="G228" i="1" l="1"/>
  <c r="H228" i="1" s="1"/>
  <c r="G229" i="1" l="1"/>
  <c r="H229" i="1" s="1"/>
  <c r="G230" i="1" l="1"/>
  <c r="H230" i="1" s="1"/>
  <c r="G231" i="1" l="1"/>
  <c r="H231" i="1" s="1"/>
  <c r="G232" i="1" l="1"/>
  <c r="H232" i="1" s="1"/>
  <c r="G233" i="1" l="1"/>
  <c r="H233" i="1" s="1"/>
  <c r="G234" i="1" l="1"/>
  <c r="H234" i="1" s="1"/>
  <c r="G235" i="1" l="1"/>
  <c r="H235" i="1" s="1"/>
  <c r="G236" i="1" l="1"/>
  <c r="H236" i="1" s="1"/>
  <c r="G237" i="1" l="1"/>
  <c r="H237" i="1" s="1"/>
  <c r="G238" i="1" l="1"/>
  <c r="H238" i="1" s="1"/>
  <c r="G239" i="1" l="1"/>
  <c r="H239" i="1" s="1"/>
  <c r="G240" i="1" l="1"/>
  <c r="H240" i="1" s="1"/>
  <c r="G241" i="1" l="1"/>
  <c r="H241" i="1" s="1"/>
  <c r="G242" i="1" l="1"/>
  <c r="H242" i="1" s="1"/>
  <c r="G243" i="1" l="1"/>
  <c r="H243" i="1" s="1"/>
  <c r="G244" i="1" l="1"/>
  <c r="H244" i="1" s="1"/>
  <c r="G245" i="1" l="1"/>
  <c r="H245" i="1" s="1"/>
  <c r="G246" i="1" l="1"/>
  <c r="H246" i="1" s="1"/>
  <c r="G247" i="1" l="1"/>
  <c r="H247" i="1" s="1"/>
  <c r="G248" i="1" l="1"/>
  <c r="H248" i="1" s="1"/>
  <c r="G249" i="1" l="1"/>
  <c r="H249" i="1" s="1"/>
  <c r="G250" i="1" l="1"/>
  <c r="H250" i="1" s="1"/>
  <c r="G251" i="1" l="1"/>
  <c r="H251" i="1" s="1"/>
  <c r="D253" i="1" l="1"/>
  <c r="G252" i="1"/>
  <c r="H252" i="1" s="1"/>
  <c r="D254" i="1" l="1"/>
  <c r="G253" i="1"/>
  <c r="H253" i="1" s="1"/>
  <c r="D255" i="1" l="1"/>
  <c r="G254" i="1"/>
  <c r="H254" i="1" s="1"/>
  <c r="D256" i="1" l="1"/>
  <c r="G255" i="1"/>
  <c r="H255" i="1" s="1"/>
  <c r="D257" i="1" l="1"/>
  <c r="G256" i="1"/>
  <c r="H256" i="1" s="1"/>
  <c r="D258" i="1" l="1"/>
  <c r="G257" i="1"/>
  <c r="H257" i="1" s="1"/>
  <c r="D259" i="1" l="1"/>
  <c r="G258" i="1"/>
  <c r="H258" i="1" s="1"/>
  <c r="G259" i="1" l="1"/>
  <c r="H259" i="1" s="1"/>
  <c r="D260" i="1"/>
  <c r="D261" i="1" l="1"/>
  <c r="G260" i="1"/>
  <c r="H260" i="1" s="1"/>
  <c r="D262" i="1" l="1"/>
  <c r="G261" i="1"/>
  <c r="H261" i="1" s="1"/>
  <c r="D263" i="1" l="1"/>
  <c r="G262" i="1"/>
  <c r="H262" i="1" s="1"/>
  <c r="G263" i="1" l="1"/>
  <c r="H263" i="1" s="1"/>
  <c r="D264" i="1"/>
  <c r="D265" i="1" l="1"/>
  <c r="G264" i="1"/>
  <c r="H264" i="1" s="1"/>
  <c r="D266" i="1" l="1"/>
  <c r="G265" i="1"/>
  <c r="H265" i="1" s="1"/>
  <c r="G266" i="1" l="1"/>
  <c r="H266" i="1" s="1"/>
  <c r="D267" i="1"/>
  <c r="G267" i="1" l="1"/>
  <c r="H267" i="1" s="1"/>
  <c r="D268" i="1"/>
  <c r="G268" i="1" l="1"/>
  <c r="H268" i="1" s="1"/>
  <c r="D269" i="1"/>
  <c r="G269" i="1" l="1"/>
  <c r="H269" i="1" s="1"/>
  <c r="D270" i="1"/>
  <c r="G270" i="1" l="1"/>
  <c r="H270" i="1" s="1"/>
  <c r="D271" i="1"/>
  <c r="G271" i="1" l="1"/>
  <c r="H271" i="1" s="1"/>
  <c r="D272" i="1"/>
  <c r="G272" i="1" l="1"/>
  <c r="H272" i="1" s="1"/>
  <c r="D273" i="1"/>
  <c r="G273" i="1" l="1"/>
  <c r="H273" i="1" s="1"/>
  <c r="D274" i="1"/>
  <c r="G274" i="1" l="1"/>
  <c r="H274" i="1" s="1"/>
  <c r="D275" i="1"/>
  <c r="G275" i="1" l="1"/>
  <c r="H275" i="1" s="1"/>
  <c r="D276" i="1"/>
  <c r="G276" i="1" l="1"/>
  <c r="H276" i="1" s="1"/>
  <c r="D277" i="1"/>
  <c r="G277" i="1" l="1"/>
  <c r="H277" i="1" s="1"/>
  <c r="D278" i="1"/>
  <c r="G278" i="1" l="1"/>
  <c r="H278" i="1" s="1"/>
  <c r="D279" i="1"/>
  <c r="G279" i="1" l="1"/>
  <c r="H279" i="1" s="1"/>
  <c r="D280" i="1"/>
  <c r="G280" i="1" l="1"/>
  <c r="H280" i="1" s="1"/>
  <c r="D281" i="1"/>
  <c r="G281" i="1" l="1"/>
  <c r="H281" i="1" s="1"/>
  <c r="D282" i="1"/>
  <c r="G282" i="1" l="1"/>
  <c r="H282" i="1" s="1"/>
  <c r="D283" i="1"/>
  <c r="G283" i="1" l="1"/>
  <c r="H283" i="1" s="1"/>
  <c r="D284" i="1"/>
  <c r="G284" i="1" l="1"/>
  <c r="H284" i="1" s="1"/>
  <c r="D285" i="1"/>
  <c r="G285" i="1" l="1"/>
  <c r="H285" i="1" s="1"/>
  <c r="D286" i="1"/>
  <c r="G286" i="1" l="1"/>
  <c r="H286" i="1" s="1"/>
  <c r="D287" i="1"/>
  <c r="G287" i="1" l="1"/>
  <c r="H287" i="1" s="1"/>
  <c r="D288" i="1"/>
  <c r="G288" i="1" l="1"/>
  <c r="H288" i="1" s="1"/>
  <c r="D289" i="1"/>
  <c r="G289" i="1" l="1"/>
  <c r="H289" i="1" s="1"/>
  <c r="D290" i="1"/>
  <c r="G290" i="1" l="1"/>
  <c r="H290" i="1" s="1"/>
  <c r="D291" i="1"/>
  <c r="G291" i="1" l="1"/>
  <c r="H291" i="1" s="1"/>
  <c r="D292" i="1"/>
  <c r="G292" i="1" l="1"/>
  <c r="H292" i="1" s="1"/>
  <c r="D293" i="1"/>
  <c r="G293" i="1" l="1"/>
  <c r="H293" i="1" s="1"/>
  <c r="D294" i="1"/>
  <c r="G294" i="1" l="1"/>
  <c r="H294" i="1" s="1"/>
  <c r="D295" i="1"/>
  <c r="G295" i="1" l="1"/>
  <c r="H295" i="1" s="1"/>
  <c r="D296" i="1"/>
  <c r="G296" i="1" l="1"/>
  <c r="H296" i="1" s="1"/>
  <c r="D297" i="1"/>
  <c r="G297" i="1" l="1"/>
  <c r="H297" i="1" s="1"/>
  <c r="D298" i="1"/>
  <c r="G298" i="1" l="1"/>
  <c r="H298" i="1" s="1"/>
  <c r="D299" i="1"/>
  <c r="G299" i="1" l="1"/>
  <c r="H299" i="1" s="1"/>
  <c r="D300" i="1"/>
  <c r="G300" i="1" l="1"/>
  <c r="H300" i="1" s="1"/>
  <c r="D301" i="1"/>
  <c r="G301" i="1" l="1"/>
  <c r="H301" i="1" s="1"/>
  <c r="D302" i="1"/>
  <c r="G302" i="1" l="1"/>
  <c r="H302" i="1" s="1"/>
  <c r="D303" i="1"/>
  <c r="G303" i="1" l="1"/>
  <c r="H303" i="1" s="1"/>
  <c r="D304" i="1"/>
  <c r="G304" i="1" l="1"/>
  <c r="H304" i="1" s="1"/>
  <c r="D305" i="1"/>
  <c r="G305" i="1" l="1"/>
  <c r="H305" i="1" s="1"/>
  <c r="D306" i="1"/>
  <c r="G306" i="1" l="1"/>
  <c r="H306" i="1" s="1"/>
  <c r="D307" i="1"/>
  <c r="G307" i="1" l="1"/>
  <c r="H307" i="1" s="1"/>
  <c r="D308" i="1"/>
  <c r="G308" i="1" l="1"/>
  <c r="H308" i="1" s="1"/>
  <c r="D309" i="1"/>
  <c r="G309" i="1" l="1"/>
  <c r="H309" i="1" s="1"/>
  <c r="D310" i="1"/>
  <c r="G310" i="1" l="1"/>
  <c r="H310" i="1" s="1"/>
  <c r="D311" i="1"/>
  <c r="G311" i="1" l="1"/>
  <c r="H311" i="1" s="1"/>
  <c r="D312" i="1"/>
  <c r="G312" i="1" l="1"/>
  <c r="H312" i="1" s="1"/>
  <c r="D313" i="1"/>
  <c r="G313" i="1" l="1"/>
  <c r="H313" i="1" s="1"/>
  <c r="D314" i="1"/>
  <c r="D315" i="1" l="1"/>
  <c r="G314" i="1"/>
  <c r="H314" i="1" s="1"/>
  <c r="D316" i="1" l="1"/>
  <c r="G315" i="1"/>
  <c r="H315" i="1" s="1"/>
  <c r="G316" i="1" l="1"/>
  <c r="H316" i="1" s="1"/>
  <c r="D317" i="1"/>
  <c r="D318" i="1" l="1"/>
  <c r="G317" i="1"/>
  <c r="H317" i="1" s="1"/>
  <c r="D319" i="1" l="1"/>
  <c r="G318" i="1"/>
  <c r="H318" i="1" s="1"/>
  <c r="D320" i="1" l="1"/>
  <c r="G319" i="1"/>
  <c r="H319" i="1" s="1"/>
  <c r="D321" i="1" l="1"/>
  <c r="G320" i="1"/>
  <c r="H320" i="1" s="1"/>
  <c r="G321" i="1" l="1"/>
  <c r="H321" i="1" s="1"/>
  <c r="D322" i="1"/>
  <c r="D323" i="1" l="1"/>
  <c r="G322" i="1"/>
  <c r="H322" i="1" s="1"/>
  <c r="D324" i="1" l="1"/>
  <c r="G323" i="1"/>
  <c r="H323" i="1" s="1"/>
  <c r="G324" i="1" l="1"/>
  <c r="H324" i="1" s="1"/>
  <c r="D325" i="1"/>
  <c r="D326" i="1" l="1"/>
  <c r="G325" i="1"/>
  <c r="H325" i="1" s="1"/>
  <c r="D327" i="1" l="1"/>
  <c r="G326" i="1"/>
  <c r="H326" i="1" s="1"/>
  <c r="D328" i="1" l="1"/>
  <c r="G327" i="1"/>
  <c r="H327" i="1" s="1"/>
  <c r="G328" i="1" l="1"/>
  <c r="H328" i="1" s="1"/>
  <c r="D329" i="1"/>
  <c r="G329" i="1" l="1"/>
  <c r="H329" i="1" s="1"/>
  <c r="D330" i="1"/>
  <c r="D331" i="1" l="1"/>
  <c r="G330" i="1"/>
  <c r="H330" i="1" s="1"/>
  <c r="G331" i="1" l="1"/>
  <c r="H331" i="1" s="1"/>
  <c r="D332" i="1"/>
  <c r="G332" i="1" l="1"/>
  <c r="H332" i="1" s="1"/>
  <c r="D333" i="1"/>
  <c r="D334" i="1" l="1"/>
  <c r="G333" i="1"/>
  <c r="H333" i="1" s="1"/>
  <c r="G334" i="1" l="1"/>
  <c r="H334" i="1" s="1"/>
  <c r="D335" i="1"/>
  <c r="G335" i="1" l="1"/>
  <c r="H335" i="1" s="1"/>
  <c r="D336" i="1"/>
  <c r="D337" i="1" l="1"/>
  <c r="G336" i="1"/>
  <c r="H336" i="1" s="1"/>
  <c r="G337" i="1" l="1"/>
  <c r="H337" i="1" s="1"/>
  <c r="D338" i="1"/>
  <c r="D339" i="1" l="1"/>
  <c r="G338" i="1"/>
  <c r="H338" i="1" s="1"/>
  <c r="D340" i="1" l="1"/>
  <c r="G339" i="1"/>
  <c r="H339" i="1" s="1"/>
  <c r="D341" i="1" l="1"/>
  <c r="G340" i="1"/>
  <c r="H340" i="1" s="1"/>
  <c r="D342" i="1" l="1"/>
  <c r="G341" i="1"/>
  <c r="H341" i="1" s="1"/>
  <c r="D343" i="1" l="1"/>
  <c r="G342" i="1"/>
  <c r="H342" i="1" s="1"/>
  <c r="D344" i="1" l="1"/>
  <c r="G343" i="1"/>
  <c r="H343" i="1" s="1"/>
  <c r="G344" i="1" l="1"/>
  <c r="H344" i="1" s="1"/>
  <c r="D345" i="1"/>
  <c r="G345" i="1" l="1"/>
  <c r="H345" i="1" s="1"/>
  <c r="D346" i="1"/>
  <c r="G346" i="1" l="1"/>
  <c r="H346" i="1" s="1"/>
  <c r="D347" i="1"/>
  <c r="D348" i="1" l="1"/>
  <c r="G347" i="1"/>
  <c r="H347" i="1" s="1"/>
  <c r="G348" i="1" l="1"/>
  <c r="H348" i="1" s="1"/>
  <c r="D349" i="1"/>
  <c r="D350" i="1" l="1"/>
  <c r="G349" i="1"/>
  <c r="H349" i="1" s="1"/>
  <c r="D351" i="1" l="1"/>
  <c r="G350" i="1"/>
  <c r="H350" i="1" s="1"/>
  <c r="D352" i="1" l="1"/>
  <c r="G351" i="1"/>
  <c r="H351" i="1" s="1"/>
  <c r="D353" i="1" l="1"/>
  <c r="G352" i="1"/>
  <c r="H352" i="1" s="1"/>
  <c r="G353" i="1" l="1"/>
  <c r="H353" i="1" s="1"/>
  <c r="D354" i="1"/>
  <c r="D355" i="1" l="1"/>
  <c r="G354" i="1"/>
  <c r="H354" i="1" s="1"/>
  <c r="D356" i="1" l="1"/>
  <c r="G355" i="1"/>
  <c r="H355" i="1" s="1"/>
  <c r="G356" i="1" l="1"/>
  <c r="H356" i="1" s="1"/>
  <c r="D357" i="1"/>
  <c r="G357" i="1" s="1"/>
  <c r="H357" i="1" s="1"/>
</calcChain>
</file>

<file path=xl/sharedStrings.xml><?xml version="1.0" encoding="utf-8"?>
<sst xmlns="http://schemas.openxmlformats.org/spreadsheetml/2006/main" count="905" uniqueCount="797">
  <si>
    <t>Year:</t>
  </si>
  <si>
    <t>Subject:</t>
  </si>
  <si>
    <t>Level:</t>
  </si>
  <si>
    <t>Paper</t>
  </si>
  <si>
    <t>Question</t>
  </si>
  <si>
    <t>Part</t>
  </si>
  <si>
    <t>Hint</t>
  </si>
  <si>
    <t>Textual Hint</t>
  </si>
  <si>
    <t>eg. N5/H/AH</t>
  </si>
  <si>
    <t>Hex Qn</t>
  </si>
  <si>
    <t>xxx</t>
  </si>
  <si>
    <t>html code</t>
  </si>
  <si>
    <t>Author:</t>
  </si>
  <si>
    <t>Code</t>
  </si>
  <si>
    <t>&amp;sup2;</t>
  </si>
  <si>
    <t>&amp;sup3;</t>
  </si>
  <si>
    <t>Description</t>
  </si>
  <si>
    <t>¡</t>
  </si>
  <si>
    <t>&amp;iexcl;</t>
  </si>
  <si>
    <t>inverted exclamation mark</t>
  </si>
  <si>
    <t>¢</t>
  </si>
  <si>
    <t>&amp;cent;</t>
  </si>
  <si>
    <t>cent sign</t>
  </si>
  <si>
    <t>£</t>
  </si>
  <si>
    <t>&amp;pound;</t>
  </si>
  <si>
    <t>pound sign</t>
  </si>
  <si>
    <t>¤</t>
  </si>
  <si>
    <t>&amp;curren;</t>
  </si>
  <si>
    <t>currency sign</t>
  </si>
  <si>
    <t>¥</t>
  </si>
  <si>
    <t>&amp;yen;</t>
  </si>
  <si>
    <t>yen sign</t>
  </si>
  <si>
    <t>¦</t>
  </si>
  <si>
    <t>&amp;brvbar;</t>
  </si>
  <si>
    <t>broken bar</t>
  </si>
  <si>
    <t>§</t>
  </si>
  <si>
    <t>&amp;sect;</t>
  </si>
  <si>
    <t>section sign</t>
  </si>
  <si>
    <t>¨</t>
  </si>
  <si>
    <t>&amp;uml;</t>
  </si>
  <si>
    <t>diaeresis</t>
  </si>
  <si>
    <t>©</t>
  </si>
  <si>
    <t>&amp;copy;</t>
  </si>
  <si>
    <t>copyright sign</t>
  </si>
  <si>
    <t>ª</t>
  </si>
  <si>
    <t>&amp;ordf;</t>
  </si>
  <si>
    <t>feminine ordinal indicator</t>
  </si>
  <si>
    <t>«</t>
  </si>
  <si>
    <t>&amp;laquo;</t>
  </si>
  <si>
    <t>left pointing guillemet</t>
  </si>
  <si>
    <t>¬</t>
  </si>
  <si>
    <t>&amp;not;</t>
  </si>
  <si>
    <t>not sign</t>
  </si>
  <si>
    <t>­</t>
  </si>
  <si>
    <t>&amp;shy;</t>
  </si>
  <si>
    <t>soft hyphen</t>
  </si>
  <si>
    <t>®</t>
  </si>
  <si>
    <t>&amp;reg;</t>
  </si>
  <si>
    <t>registered sign</t>
  </si>
  <si>
    <t>°</t>
  </si>
  <si>
    <t>&amp;deg;</t>
  </si>
  <si>
    <t>degree sign</t>
  </si>
  <si>
    <t>±</t>
  </si>
  <si>
    <t>&amp;plusmn;</t>
  </si>
  <si>
    <t>plus-minus sign</t>
  </si>
  <si>
    <t>²</t>
  </si>
  <si>
    <t>superscript two</t>
  </si>
  <si>
    <t>³</t>
  </si>
  <si>
    <t>superscript three</t>
  </si>
  <si>
    <t>´</t>
  </si>
  <si>
    <t>&amp;acute;</t>
  </si>
  <si>
    <t>acute accent</t>
  </si>
  <si>
    <t>µ</t>
  </si>
  <si>
    <t>&amp;micro;</t>
  </si>
  <si>
    <t>micro sign</t>
  </si>
  <si>
    <t>¶</t>
  </si>
  <si>
    <t>&amp;para;</t>
  </si>
  <si>
    <t>paragraph sign</t>
  </si>
  <si>
    <t>·</t>
  </si>
  <si>
    <t>&amp;middot;</t>
  </si>
  <si>
    <t>middle dot</t>
  </si>
  <si>
    <t>¸</t>
  </si>
  <si>
    <t>&amp;cedil;</t>
  </si>
  <si>
    <t>spacing cedilla</t>
  </si>
  <si>
    <t>¹</t>
  </si>
  <si>
    <t>&amp;sup1;</t>
  </si>
  <si>
    <t>superscript one</t>
  </si>
  <si>
    <t>º</t>
  </si>
  <si>
    <t>&amp;ordm;</t>
  </si>
  <si>
    <t>masculine ordinal indicator</t>
  </si>
  <si>
    <t>»</t>
  </si>
  <si>
    <t>&amp;raquo;</t>
  </si>
  <si>
    <t>right pointing guillemet</t>
  </si>
  <si>
    <t>¼</t>
  </si>
  <si>
    <t>&amp;frac14;</t>
  </si>
  <si>
    <t>fraction one quarter</t>
  </si>
  <si>
    <t>½</t>
  </si>
  <si>
    <t>&amp;frac12;</t>
  </si>
  <si>
    <t>fraction one half</t>
  </si>
  <si>
    <t>¾</t>
  </si>
  <si>
    <t>&amp;frac34;</t>
  </si>
  <si>
    <t>fraction three quarters</t>
  </si>
  <si>
    <t>¿</t>
  </si>
  <si>
    <t>&amp;iquest;</t>
  </si>
  <si>
    <t>inverted question mark</t>
  </si>
  <si>
    <t>À</t>
  </si>
  <si>
    <t>&amp;Agrave;</t>
  </si>
  <si>
    <t> capital  A with grave</t>
  </si>
  <si>
    <t>Á</t>
  </si>
  <si>
    <t>&amp;Aacute;</t>
  </si>
  <si>
    <t> capital  A with acute</t>
  </si>
  <si>
    <t>Â</t>
  </si>
  <si>
    <t>&amp;Acirc;</t>
  </si>
  <si>
    <t> capital  A with circumflex</t>
  </si>
  <si>
    <t>Ã</t>
  </si>
  <si>
    <t>&amp;Atilde;</t>
  </si>
  <si>
    <t> capital  A with tilde</t>
  </si>
  <si>
    <t>Ä</t>
  </si>
  <si>
    <t>&amp;Auml;</t>
  </si>
  <si>
    <t> capital  A with diaeresis</t>
  </si>
  <si>
    <t>Å</t>
  </si>
  <si>
    <t>&amp;Aring;</t>
  </si>
  <si>
    <t> capital  A with ring</t>
  </si>
  <si>
    <t>Æ</t>
  </si>
  <si>
    <t>&amp;AElig;</t>
  </si>
  <si>
    <t> capital  AE</t>
  </si>
  <si>
    <t>Ç</t>
  </si>
  <si>
    <t>&amp;Ccedil;</t>
  </si>
  <si>
    <t> capital  C with cedilla</t>
  </si>
  <si>
    <t>È</t>
  </si>
  <si>
    <t>&amp;Egrave;</t>
  </si>
  <si>
    <t> capital  E with grave</t>
  </si>
  <si>
    <t>É</t>
  </si>
  <si>
    <t>&amp;Eacute;</t>
  </si>
  <si>
    <t> capital  E with acute</t>
  </si>
  <si>
    <t>Ê</t>
  </si>
  <si>
    <t>&amp;Ecirc;</t>
  </si>
  <si>
    <t> capital  E with circumflex</t>
  </si>
  <si>
    <t>Ë</t>
  </si>
  <si>
    <t>&amp;Euml;</t>
  </si>
  <si>
    <t> capital  E with diaeresis</t>
  </si>
  <si>
    <t>Ì</t>
  </si>
  <si>
    <t>&amp;Igrave;</t>
  </si>
  <si>
    <t> capital  I with grave</t>
  </si>
  <si>
    <t>Í</t>
  </si>
  <si>
    <t>&amp;Iacute;</t>
  </si>
  <si>
    <t> capital  I with acute</t>
  </si>
  <si>
    <t>Î</t>
  </si>
  <si>
    <t>&amp;Icirc;</t>
  </si>
  <si>
    <t> capital  I with circumflex</t>
  </si>
  <si>
    <t>Ï</t>
  </si>
  <si>
    <t>&amp;Iuml;</t>
  </si>
  <si>
    <t> capital  I with diaeresis</t>
  </si>
  <si>
    <t>Ð</t>
  </si>
  <si>
    <t>&amp;ETH;</t>
  </si>
  <si>
    <t> capital  ETH</t>
  </si>
  <si>
    <t>Ñ</t>
  </si>
  <si>
    <t>&amp;Ntilde;</t>
  </si>
  <si>
    <t> capital  N with tilde</t>
  </si>
  <si>
    <t>Ò</t>
  </si>
  <si>
    <t>&amp;Ograve;</t>
  </si>
  <si>
    <t> capital  O with grave</t>
  </si>
  <si>
    <t>Ó</t>
  </si>
  <si>
    <t>&amp;Oacute;</t>
  </si>
  <si>
    <t> capital  O with acute</t>
  </si>
  <si>
    <t>Ô</t>
  </si>
  <si>
    <t>&amp;Ocirc;</t>
  </si>
  <si>
    <t> capital  O with circumflex</t>
  </si>
  <si>
    <t>Õ</t>
  </si>
  <si>
    <t>&amp;Otilde;</t>
  </si>
  <si>
    <t> capital  O with tilde</t>
  </si>
  <si>
    <t>Ö</t>
  </si>
  <si>
    <t>&amp;Ouml;</t>
  </si>
  <si>
    <t> capital  O with diaeresis</t>
  </si>
  <si>
    <t>×</t>
  </si>
  <si>
    <t>&amp;times;</t>
  </si>
  <si>
    <t>multiplication sign</t>
  </si>
  <si>
    <t>Ø</t>
  </si>
  <si>
    <t>&amp;Oslash;</t>
  </si>
  <si>
    <t> capital  O with stroke</t>
  </si>
  <si>
    <t>Ù</t>
  </si>
  <si>
    <t>&amp;Ugrave;</t>
  </si>
  <si>
    <t> capital  U with grave</t>
  </si>
  <si>
    <t>Ú</t>
  </si>
  <si>
    <t>&amp;Uacute;</t>
  </si>
  <si>
    <t> capital  U with acute</t>
  </si>
  <si>
    <t>Û</t>
  </si>
  <si>
    <t>&amp;Ucirc;</t>
  </si>
  <si>
    <t> capital  U with circumflex</t>
  </si>
  <si>
    <t>Ü</t>
  </si>
  <si>
    <t>&amp;Uuml;</t>
  </si>
  <si>
    <t> capital  U with diaeresis</t>
  </si>
  <si>
    <t>Ý</t>
  </si>
  <si>
    <t>&amp;Yacute;</t>
  </si>
  <si>
    <t> capital  Y with acute</t>
  </si>
  <si>
    <t>Þ</t>
  </si>
  <si>
    <t>&amp;THORN;</t>
  </si>
  <si>
    <t> capital  THORN</t>
  </si>
  <si>
    <t>ß</t>
  </si>
  <si>
    <t>&amp;szlig;</t>
  </si>
  <si>
    <t> small  sharp s</t>
  </si>
  <si>
    <t>à</t>
  </si>
  <si>
    <t>&amp;agrave;</t>
  </si>
  <si>
    <t> small  a with grave</t>
  </si>
  <si>
    <t>á</t>
  </si>
  <si>
    <t>&amp;aacute;</t>
  </si>
  <si>
    <t> small  a with acute</t>
  </si>
  <si>
    <t>â</t>
  </si>
  <si>
    <t>&amp;;</t>
  </si>
  <si>
    <t> small  a with circumflex</t>
  </si>
  <si>
    <t>ã</t>
  </si>
  <si>
    <t>&amp;atilde;</t>
  </si>
  <si>
    <t> small  a with tilde</t>
  </si>
  <si>
    <t>ä</t>
  </si>
  <si>
    <t>&amp;auml;</t>
  </si>
  <si>
    <t> small  a with diaeresis</t>
  </si>
  <si>
    <t>å</t>
  </si>
  <si>
    <t>&amp;aring;</t>
  </si>
  <si>
    <t> small  a with ring above</t>
  </si>
  <si>
    <t>æ</t>
  </si>
  <si>
    <t>&amp;aelig;</t>
  </si>
  <si>
    <t> small  ae</t>
  </si>
  <si>
    <t>ç</t>
  </si>
  <si>
    <t>&amp;ccedil;</t>
  </si>
  <si>
    <t> small  c with cedilla</t>
  </si>
  <si>
    <t>è</t>
  </si>
  <si>
    <t>&amp;egrave;</t>
  </si>
  <si>
    <t> small  e with grave</t>
  </si>
  <si>
    <t>é</t>
  </si>
  <si>
    <t>&amp;eacute;</t>
  </si>
  <si>
    <t> small  e with acute</t>
  </si>
  <si>
    <t>ê</t>
  </si>
  <si>
    <t>&amp;ecirc;</t>
  </si>
  <si>
    <t> small  e with circumflex</t>
  </si>
  <si>
    <t>ë</t>
  </si>
  <si>
    <t>&amp;euml;</t>
  </si>
  <si>
    <t> small  e with diaeresis</t>
  </si>
  <si>
    <t>ì</t>
  </si>
  <si>
    <t>&amp;igrave;</t>
  </si>
  <si>
    <t> small  i with grave</t>
  </si>
  <si>
    <t>í</t>
  </si>
  <si>
    <t>&amp;iacute;</t>
  </si>
  <si>
    <t> small  i with acute</t>
  </si>
  <si>
    <t>î</t>
  </si>
  <si>
    <t>&amp;icirc;</t>
  </si>
  <si>
    <t> small  i with circumflex</t>
  </si>
  <si>
    <t>ï</t>
  </si>
  <si>
    <t>&amp;iuml;</t>
  </si>
  <si>
    <t> small  i with diaeresis</t>
  </si>
  <si>
    <t>ð</t>
  </si>
  <si>
    <t>&amp;eth;</t>
  </si>
  <si>
    <t> small  eth</t>
  </si>
  <si>
    <t>ñ</t>
  </si>
  <si>
    <t>&amp;ntilde;</t>
  </si>
  <si>
    <t> small  n with tilde</t>
  </si>
  <si>
    <t>ò</t>
  </si>
  <si>
    <t>&amp;ograve;</t>
  </si>
  <si>
    <t> small  o with grave</t>
  </si>
  <si>
    <t>ó</t>
  </si>
  <si>
    <t>&amp;oacute;</t>
  </si>
  <si>
    <t> small  o with acute</t>
  </si>
  <si>
    <t>ô</t>
  </si>
  <si>
    <t>&amp;ocirc;</t>
  </si>
  <si>
    <t> small  o with circumflex</t>
  </si>
  <si>
    <t>õ</t>
  </si>
  <si>
    <t>&amp;otilde;</t>
  </si>
  <si>
    <t> small  o with tilde</t>
  </si>
  <si>
    <t>ö</t>
  </si>
  <si>
    <t>&amp;ouml;</t>
  </si>
  <si>
    <t> small  o with diaeresis</t>
  </si>
  <si>
    <t>÷</t>
  </si>
  <si>
    <t>&amp;divide;</t>
  </si>
  <si>
    <t>division sign</t>
  </si>
  <si>
    <t>ø</t>
  </si>
  <si>
    <t>&amp;oslash;</t>
  </si>
  <si>
    <t> small  o with stroke</t>
  </si>
  <si>
    <t>ù</t>
  </si>
  <si>
    <t>&amp;ugrave;</t>
  </si>
  <si>
    <t> small  u with grave</t>
  </si>
  <si>
    <t>ú</t>
  </si>
  <si>
    <t>&amp;uacute;</t>
  </si>
  <si>
    <t> small  u with acute</t>
  </si>
  <si>
    <t>û</t>
  </si>
  <si>
    <t>&amp;ucirc;</t>
  </si>
  <si>
    <t> small  u with circumflex</t>
  </si>
  <si>
    <t>ü</t>
  </si>
  <si>
    <t>&amp;uuml;</t>
  </si>
  <si>
    <t> small  u with diaeresis</t>
  </si>
  <si>
    <t>ý</t>
  </si>
  <si>
    <t>&amp;yacute;</t>
  </si>
  <si>
    <t> small  y with acute</t>
  </si>
  <si>
    <t>þ</t>
  </si>
  <si>
    <t>&amp;thorn;</t>
  </si>
  <si>
    <t> small  thorn</t>
  </si>
  <si>
    <t>ÿ</t>
  </si>
  <si>
    <t>&amp;yuml;</t>
  </si>
  <si>
    <t> small  y with diaeresis</t>
  </si>
  <si>
    <t>&amp;</t>
  </si>
  <si>
    <t>&amp;amp;</t>
  </si>
  <si>
    <t>ampersand</t>
  </si>
  <si>
    <t>•</t>
  </si>
  <si>
    <t>&amp;bull;</t>
  </si>
  <si>
    <t>bullet</t>
  </si>
  <si>
    <t>degree</t>
  </si>
  <si>
    <t>∞</t>
  </si>
  <si>
    <t>&amp;infin;</t>
  </si>
  <si>
    <t>infinity</t>
  </si>
  <si>
    <t>‰</t>
  </si>
  <si>
    <t>&amp;permil;</t>
  </si>
  <si>
    <t>per-mille</t>
  </si>
  <si>
    <t>⋅</t>
  </si>
  <si>
    <t>&amp;sdot;</t>
  </si>
  <si>
    <t>multiplication dot</t>
  </si>
  <si>
    <t>†</t>
  </si>
  <si>
    <t>&amp;dagger;</t>
  </si>
  <si>
    <t>hermitian</t>
  </si>
  <si>
    <t>—</t>
  </si>
  <si>
    <t>&amp;mdash;</t>
  </si>
  <si>
    <t>⊥</t>
  </si>
  <si>
    <t>&amp;perp;</t>
  </si>
  <si>
    <t>∥</t>
  </si>
  <si>
    <t>&amp;par;</t>
  </si>
  <si>
    <t>α</t>
  </si>
  <si>
    <t>&amp;alpha;</t>
  </si>
  <si>
    <t>small alpha</t>
  </si>
  <si>
    <t>β</t>
  </si>
  <si>
    <t>&amp;beta;</t>
  </si>
  <si>
    <t>small beta</t>
  </si>
  <si>
    <t>γ</t>
  </si>
  <si>
    <t>&amp;gamma;</t>
  </si>
  <si>
    <t>small gamma</t>
  </si>
  <si>
    <t>δ</t>
  </si>
  <si>
    <t>&amp;delta;</t>
  </si>
  <si>
    <t>small delta</t>
  </si>
  <si>
    <t>ε</t>
  </si>
  <si>
    <t>&amp;epsilon;</t>
  </si>
  <si>
    <t>small epsilon</t>
  </si>
  <si>
    <t>ζ</t>
  </si>
  <si>
    <t>&amp;zeta;</t>
  </si>
  <si>
    <t>small zeta</t>
  </si>
  <si>
    <t>η</t>
  </si>
  <si>
    <t>&amp;eta;</t>
  </si>
  <si>
    <t>small eta</t>
  </si>
  <si>
    <t>θ</t>
  </si>
  <si>
    <t>&amp;theta;</t>
  </si>
  <si>
    <t>small theta</t>
  </si>
  <si>
    <t>ι</t>
  </si>
  <si>
    <t>&amp;iota;</t>
  </si>
  <si>
    <t>small iota</t>
  </si>
  <si>
    <t>κ</t>
  </si>
  <si>
    <t>&amp;kappa;</t>
  </si>
  <si>
    <t>small kappa</t>
  </si>
  <si>
    <t>λ</t>
  </si>
  <si>
    <t>&amp;lambda;</t>
  </si>
  <si>
    <t>small lambda</t>
  </si>
  <si>
    <t>μ</t>
  </si>
  <si>
    <t>&amp;mu;</t>
  </si>
  <si>
    <t>small mu</t>
  </si>
  <si>
    <t>ν</t>
  </si>
  <si>
    <t>&amp;nu;</t>
  </si>
  <si>
    <t>small nu</t>
  </si>
  <si>
    <t>ξ</t>
  </si>
  <si>
    <t>&amp;xi;</t>
  </si>
  <si>
    <t>small xi</t>
  </si>
  <si>
    <t>ο</t>
  </si>
  <si>
    <t>&amp;omicron;</t>
  </si>
  <si>
    <t>small omicron</t>
  </si>
  <si>
    <t>π</t>
  </si>
  <si>
    <t>&amp;pi;</t>
  </si>
  <si>
    <t>small pi</t>
  </si>
  <si>
    <t>ρ</t>
  </si>
  <si>
    <t>&amp;rho;</t>
  </si>
  <si>
    <t>small rho</t>
  </si>
  <si>
    <t>σ</t>
  </si>
  <si>
    <t>&amp;sigma;</t>
  </si>
  <si>
    <t>small sigma</t>
  </si>
  <si>
    <t>τ</t>
  </si>
  <si>
    <t>&amp;tau;</t>
  </si>
  <si>
    <t>small tau</t>
  </si>
  <si>
    <t>υ</t>
  </si>
  <si>
    <t>&amp;upsilon;</t>
  </si>
  <si>
    <t>small upsilon</t>
  </si>
  <si>
    <t>φ</t>
  </si>
  <si>
    <t>&amp;phi;</t>
  </si>
  <si>
    <t>small phi</t>
  </si>
  <si>
    <t>χ</t>
  </si>
  <si>
    <t>&amp;chi;</t>
  </si>
  <si>
    <t>small chi</t>
  </si>
  <si>
    <t>ψ</t>
  </si>
  <si>
    <t>&amp;psi;</t>
  </si>
  <si>
    <t>small psi</t>
  </si>
  <si>
    <t>ω</t>
  </si>
  <si>
    <t>&amp;omega;</t>
  </si>
  <si>
    <t>small omega</t>
  </si>
  <si>
    <t>Α</t>
  </si>
  <si>
    <t>&amp;Alpha;</t>
  </si>
  <si>
    <t>capital alpha</t>
  </si>
  <si>
    <t>Β</t>
  </si>
  <si>
    <t>&amp;Beta;</t>
  </si>
  <si>
    <t>capital beta</t>
  </si>
  <si>
    <t>Γ</t>
  </si>
  <si>
    <t>&amp;Gamma;</t>
  </si>
  <si>
    <t>capital gamma</t>
  </si>
  <si>
    <t>Δ</t>
  </si>
  <si>
    <t>&amp;Delta;</t>
  </si>
  <si>
    <t>capital delta</t>
  </si>
  <si>
    <t>Ε</t>
  </si>
  <si>
    <t>&amp;Epsilon;</t>
  </si>
  <si>
    <t>capital epsilon</t>
  </si>
  <si>
    <t>Ζ</t>
  </si>
  <si>
    <t>&amp;Zeta;</t>
  </si>
  <si>
    <t>capital zeta</t>
  </si>
  <si>
    <t>Η</t>
  </si>
  <si>
    <t>&amp;Eta;</t>
  </si>
  <si>
    <t>capital eta</t>
  </si>
  <si>
    <t>Θ</t>
  </si>
  <si>
    <t>&amp;Theta;</t>
  </si>
  <si>
    <t>capital theta</t>
  </si>
  <si>
    <t>Ι</t>
  </si>
  <si>
    <t>&amp;Iota;</t>
  </si>
  <si>
    <t>capital iota</t>
  </si>
  <si>
    <t>Κ</t>
  </si>
  <si>
    <t>&amp;Kappa;</t>
  </si>
  <si>
    <t>capital kappa</t>
  </si>
  <si>
    <t>Λ</t>
  </si>
  <si>
    <t>&amp;Lambda;</t>
  </si>
  <si>
    <t>capital lambda</t>
  </si>
  <si>
    <t>Μ</t>
  </si>
  <si>
    <t>&amp;Mu;</t>
  </si>
  <si>
    <t>capital mu</t>
  </si>
  <si>
    <t>Ν</t>
  </si>
  <si>
    <t>&amp;Nu;</t>
  </si>
  <si>
    <t>capital nu</t>
  </si>
  <si>
    <t>Ξ</t>
  </si>
  <si>
    <t>&amp;Xi;</t>
  </si>
  <si>
    <t>capital xi</t>
  </si>
  <si>
    <t>Ο</t>
  </si>
  <si>
    <t>&amp;Omicron;</t>
  </si>
  <si>
    <t>capital omicron</t>
  </si>
  <si>
    <t>Π</t>
  </si>
  <si>
    <t>&amp;Pi;</t>
  </si>
  <si>
    <t>capital pi</t>
  </si>
  <si>
    <t>Ρ</t>
  </si>
  <si>
    <t>&amp;Rho;</t>
  </si>
  <si>
    <t>capital rho</t>
  </si>
  <si>
    <t>Σ</t>
  </si>
  <si>
    <t>&amp;Sigma;</t>
  </si>
  <si>
    <t>capital sigma</t>
  </si>
  <si>
    <t>Τ</t>
  </si>
  <si>
    <t>&amp;Tau;</t>
  </si>
  <si>
    <t>capital tau</t>
  </si>
  <si>
    <t>Υ</t>
  </si>
  <si>
    <t>&amp;Upsilon;</t>
  </si>
  <si>
    <t>capital upsilon</t>
  </si>
  <si>
    <t>Φ</t>
  </si>
  <si>
    <t>&amp;Phi;</t>
  </si>
  <si>
    <t>capital phi</t>
  </si>
  <si>
    <t>Χ</t>
  </si>
  <si>
    <t>&amp;Chi;</t>
  </si>
  <si>
    <t>capital chi</t>
  </si>
  <si>
    <t>Ψ</t>
  </si>
  <si>
    <t>&amp;Psi;</t>
  </si>
  <si>
    <t>capital psi</t>
  </si>
  <si>
    <t>Ω</t>
  </si>
  <si>
    <t>&amp;Omega;</t>
  </si>
  <si>
    <t>capital omega</t>
  </si>
  <si>
    <t>Character</t>
  </si>
  <si>
    <t>If you require any Special Characters, then see the second worksheet and paste in the text from the 'code' column</t>
  </si>
  <si>
    <t>INSTRUCTIONS:</t>
  </si>
  <si>
    <t>Enter information or text into the blue cells only</t>
  </si>
  <si>
    <t>Enter exam information in cells B6 to B9, and then edit and fill in columns A, B, C and E from row 12 downwards</t>
  </si>
  <si>
    <t>Write the hints in the style of what you would tell a struggling student to do for the steps that they should take to create a correct solution.</t>
  </si>
  <si>
    <t>You can have as many hints as you want for each question, or part of question, and their numbering is automatically generated.</t>
  </si>
  <si>
    <t>eg. Physics</t>
  </si>
  <si>
    <t>eg. 2019</t>
  </si>
  <si>
    <t>eg. J Smith</t>
  </si>
  <si>
    <t>N Hopley</t>
  </si>
  <si>
    <t>Maths</t>
  </si>
  <si>
    <t>H</t>
  </si>
  <si>
    <t>&amp;le;</t>
  </si>
  <si>
    <t>less than or equal to</t>
  </si>
  <si>
    <t>greater than or equal to</t>
  </si>
  <si>
    <t>&amp;ge;</t>
  </si>
  <si>
    <t>≤</t>
  </si>
  <si>
    <t>≥</t>
  </si>
  <si>
    <t>Spacing and brackets conventions to use:</t>
  </si>
  <si>
    <t xml:space="preserve">      y = mx + c       sin(x)        f(x) = 4x + 3</t>
  </si>
  <si>
    <t>There are more codes here, if required:</t>
  </si>
  <si>
    <t>https://www.toptal.com/designers/htmlarrows/math/</t>
  </si>
  <si>
    <t xml:space="preserve">      S = D/T          y = (x + 3)/(x - 5)        t = 0</t>
  </si>
  <si>
    <t>Alphabet</t>
  </si>
  <si>
    <t>Punctuation</t>
  </si>
  <si>
    <t>Letter</t>
  </si>
  <si>
    <t>Symbol</t>
  </si>
  <si>
    <t>&lt;</t>
  </si>
  <si>
    <t>less than</t>
  </si>
  <si>
    <t>&amp;lt;</t>
  </si>
  <si>
    <t>&gt;</t>
  </si>
  <si>
    <t>greater than</t>
  </si>
  <si>
    <t>&amp;gt;</t>
  </si>
  <si>
    <t>⇒</t>
  </si>
  <si>
    <t>implies</t>
  </si>
  <si>
    <t>&amp;rArr;</t>
  </si>
  <si>
    <t>≡</t>
  </si>
  <si>
    <t>identity</t>
  </si>
  <si>
    <t>&amp;equiv;</t>
  </si>
  <si>
    <t>√</t>
  </si>
  <si>
    <t>square root</t>
  </si>
  <si>
    <t>&amp;radic;</t>
  </si>
  <si>
    <t>∛</t>
  </si>
  <si>
    <t>cube root</t>
  </si>
  <si>
    <t>&amp;#8731;</t>
  </si>
  <si>
    <t>∜</t>
  </si>
  <si>
    <t>fourth root</t>
  </si>
  <si>
    <t>&amp;#8732;</t>
  </si>
  <si>
    <t>∩</t>
  </si>
  <si>
    <t>intersection or 'and'</t>
  </si>
  <si>
    <t>&amp;cap;</t>
  </si>
  <si>
    <t>∪</t>
  </si>
  <si>
    <t>union or 'or'</t>
  </si>
  <si>
    <t>&amp;cup;</t>
  </si>
  <si>
    <t>∼</t>
  </si>
  <si>
    <t>distributed as</t>
  </si>
  <si>
    <t>&amp;sim;</t>
  </si>
  <si>
    <t>medium dash</t>
  </si>
  <si>
    <t>perpendicular</t>
  </si>
  <si>
    <t>parallel</t>
  </si>
  <si>
    <t>x̄</t>
  </si>
  <si>
    <t>x-bar (the mean)</t>
  </si>
  <si>
    <t>x&amp;#772;</t>
  </si>
  <si>
    <t>p̂</t>
  </si>
  <si>
    <t>p-hat (estimated proportion)</t>
  </si>
  <si>
    <t>p&amp;#770;</t>
  </si>
  <si>
    <t>vector a (underlined a)</t>
  </si>
  <si>
    <t>&lt;u&gt;a&lt;/u&gt;</t>
  </si>
  <si>
    <t>superscript zero</t>
  </si>
  <si>
    <t>&amp;#8304;</t>
  </si>
  <si>
    <t>superscript four</t>
  </si>
  <si>
    <t>&amp;#8308;</t>
  </si>
  <si>
    <t>superscript five</t>
  </si>
  <si>
    <t>&amp;#8309;</t>
  </si>
  <si>
    <t>superscript six</t>
  </si>
  <si>
    <t>&amp;#8310;</t>
  </si>
  <si>
    <t>superscript seven</t>
  </si>
  <si>
    <t>&amp;#8311;</t>
  </si>
  <si>
    <t>superscript eight</t>
  </si>
  <si>
    <t>&amp;#8312;</t>
  </si>
  <si>
    <t>superscript nine</t>
  </si>
  <si>
    <t>&amp;#8313;</t>
  </si>
  <si>
    <t>superscript 'my text'</t>
  </si>
  <si>
    <t>&lt;sup&gt;my text&lt;/sup&gt;</t>
  </si>
  <si>
    <t>subscript zero</t>
  </si>
  <si>
    <t>&amp;#8320;</t>
  </si>
  <si>
    <t>subscript one</t>
  </si>
  <si>
    <t>&amp;#8321;</t>
  </si>
  <si>
    <t>subscript two</t>
  </si>
  <si>
    <t>&amp;#8322;</t>
  </si>
  <si>
    <t>subscript three</t>
  </si>
  <si>
    <t>&amp;#8323;</t>
  </si>
  <si>
    <t>subscript four</t>
  </si>
  <si>
    <t>&amp;#8324;</t>
  </si>
  <si>
    <t>subscript five</t>
  </si>
  <si>
    <t>&amp;#8325;</t>
  </si>
  <si>
    <t>subscript six</t>
  </si>
  <si>
    <t>&amp;#8326;</t>
  </si>
  <si>
    <t>subscript seven</t>
  </si>
  <si>
    <t>&amp;#8327;</t>
  </si>
  <si>
    <t>subscript eight</t>
  </si>
  <si>
    <t>&amp;#8328;</t>
  </si>
  <si>
    <t>subscript nine</t>
  </si>
  <si>
    <t>&amp;#8329;</t>
  </si>
  <si>
    <t>subscript 'my text'</t>
  </si>
  <si>
    <t>&lt;sub&gt;my text&lt;/sub&gt;</t>
  </si>
  <si>
    <t>Instructions about how HTML codes work with websites</t>
  </si>
  <si>
    <r>
      <t>If you wanted to write the expression '</t>
    </r>
    <r>
      <rPr>
        <sz val="12"/>
        <color rgb="FFFF0000"/>
        <rFont val="Calibri (Body)"/>
      </rPr>
      <t>c squared</t>
    </r>
    <r>
      <rPr>
        <sz val="12"/>
        <color theme="1"/>
        <rFont val="Calibri"/>
        <family val="2"/>
        <scheme val="minor"/>
      </rPr>
      <t xml:space="preserve">', you would normally type it as </t>
    </r>
    <r>
      <rPr>
        <sz val="12"/>
        <color rgb="FFFF0000"/>
        <rFont val="Calibri (Body)"/>
      </rPr>
      <t>c^2</t>
    </r>
  </si>
  <si>
    <r>
      <t xml:space="preserve">Using the HTML code, it could be typed as  </t>
    </r>
    <r>
      <rPr>
        <sz val="12"/>
        <color rgb="FFFF0000"/>
        <rFont val="Calibri (Body)"/>
      </rPr>
      <t>c&lt;sup&gt;2&lt;/sup&gt;</t>
    </r>
    <r>
      <rPr>
        <sz val="12"/>
        <color theme="1"/>
        <rFont val="Calibri"/>
        <family val="2"/>
        <scheme val="minor"/>
      </rPr>
      <t xml:space="preserve">. Any text between </t>
    </r>
    <r>
      <rPr>
        <sz val="12"/>
        <color rgb="FF0432FF"/>
        <rFont val="Calibri (Body)"/>
      </rPr>
      <t>&lt;sup&gt;…&lt;/sup&gt;</t>
    </r>
    <r>
      <rPr>
        <sz val="12"/>
        <color theme="1"/>
        <rFont val="Calibri"/>
        <family val="2"/>
        <scheme val="minor"/>
      </rPr>
      <t xml:space="preserve"> tags is </t>
    </r>
    <r>
      <rPr>
        <sz val="12"/>
        <color rgb="FF0432FF"/>
        <rFont val="Calibri (Body)"/>
      </rPr>
      <t>superscripted</t>
    </r>
    <r>
      <rPr>
        <sz val="12"/>
        <color theme="1"/>
        <rFont val="Calibri"/>
        <family val="2"/>
        <scheme val="minor"/>
      </rPr>
      <t>.</t>
    </r>
  </si>
  <si>
    <r>
      <rPr>
        <sz val="12"/>
        <color rgb="FF0432FF"/>
        <rFont val="Calibri (Body)"/>
      </rPr>
      <t>Subscripts</t>
    </r>
    <r>
      <rPr>
        <sz val="12"/>
        <color theme="1"/>
        <rFont val="Calibri"/>
        <family val="2"/>
        <scheme val="minor"/>
      </rPr>
      <t xml:space="preserve"> can also be used using </t>
    </r>
    <r>
      <rPr>
        <sz val="12"/>
        <color rgb="FF0432FF"/>
        <rFont val="Calibri (Body)"/>
      </rPr>
      <t>&lt;sub&gt;…&lt;/sub&gt;</t>
    </r>
    <r>
      <rPr>
        <sz val="12"/>
        <color theme="1"/>
        <rFont val="Calibri"/>
        <family val="2"/>
        <scheme val="minor"/>
      </rPr>
      <t xml:space="preserve"> tags. eg. The chemical formula for water is </t>
    </r>
    <r>
      <rPr>
        <sz val="12"/>
        <color rgb="FFFF0000"/>
        <rFont val="Calibri (Body)"/>
      </rPr>
      <t>H&lt;sub&gt;2&lt;/sub&gt;O</t>
    </r>
  </si>
  <si>
    <r>
      <t xml:space="preserve">In many cases, there is a special code that starts with </t>
    </r>
    <r>
      <rPr>
        <sz val="12"/>
        <color rgb="FFFF0000"/>
        <rFont val="Calibri (Body)"/>
      </rPr>
      <t>&amp;</t>
    </r>
    <r>
      <rPr>
        <sz val="12"/>
        <color theme="1"/>
        <rFont val="Calibri"/>
        <family val="2"/>
        <scheme val="minor"/>
      </rPr>
      <t xml:space="preserve"> and ends with </t>
    </r>
    <r>
      <rPr>
        <sz val="12"/>
        <color rgb="FFFF0000"/>
        <rFont val="Calibri (Body)"/>
      </rPr>
      <t>;</t>
    </r>
    <r>
      <rPr>
        <sz val="12"/>
        <color theme="1"/>
        <rFont val="Calibri"/>
        <family val="2"/>
        <scheme val="minor"/>
      </rPr>
      <t xml:space="preserve"> for a special character. eg </t>
    </r>
    <r>
      <rPr>
        <sz val="12"/>
        <color rgb="FFFF0000"/>
        <rFont val="Calibri (Body)"/>
      </rPr>
      <t>c^2</t>
    </r>
    <r>
      <rPr>
        <sz val="12"/>
        <color theme="1"/>
        <rFont val="Calibri"/>
        <family val="2"/>
        <scheme val="minor"/>
      </rPr>
      <t xml:space="preserve"> is coded as </t>
    </r>
    <r>
      <rPr>
        <sz val="12"/>
        <color rgb="FFFF0000"/>
        <rFont val="Calibri (Body)"/>
      </rPr>
      <t>c&amp;sup2;</t>
    </r>
  </si>
  <si>
    <t>ie. leave a space either side of =, + and - signs</t>
  </si>
  <si>
    <t>Listed below are all the specialist codes for greek letters, mathematical symbols and other punctuation.</t>
  </si>
  <si>
    <t>Therefore, we shall have to differentiate the function</t>
  </si>
  <si>
    <t>Know that to find a tangent, we shall need to know the gradient at x = 2</t>
  </si>
  <si>
    <t>We will also need the y coordinate of the function, when x = 2</t>
  </si>
  <si>
    <t>Differentiate the function, term by term</t>
  </si>
  <si>
    <t>Evaluate y'(x) when x = 2</t>
  </si>
  <si>
    <t>Therefore, evaluate y(x) when x = 2</t>
  </si>
  <si>
    <t>Use the coordinates of (2, 5) with the gradient of m = 4 to calculate the equation of the tangent line</t>
  </si>
  <si>
    <t>Sketch a coordinate diagram, plotting the points A(1, 4) and B(9, 10) on it</t>
  </si>
  <si>
    <t xml:space="preserve">Add to your diagram the line going through points A and B </t>
  </si>
  <si>
    <t>Add to your diagram the line through M, that is perpendicular to line AB</t>
  </si>
  <si>
    <t>Recognise that we need the equation of this last line, for which we know it goes through M(5, 7) but we need the gradient of the line.</t>
  </si>
  <si>
    <t>Calculate the gradient of line AB, using the coordinates of points A and B</t>
  </si>
  <si>
    <t>so m&lt;sub&gt;AB&lt;/sub&gt; = 3/4</t>
  </si>
  <si>
    <t>Calculate the perpendicular gradient, m&lt;sub&gt;&amp;perp;AB&lt;/sub&gt;, by taking the negative reciprocal of m&lt;sub&gt;AB&lt;/sub&gt;</t>
  </si>
  <si>
    <t>Use the coordinates of (5, 7) with the gradient of m = -4/3 to calculate the equation of the perpendicular bisector</t>
  </si>
  <si>
    <t>Consider multiplying the equation through by 3, to obtain integer coefficients of all terms, and rearranging into Ax + By + C = 0 format.</t>
  </si>
  <si>
    <t>Recognise that the integrand cannot be integrated yet, as the term 12/x&amp;sup2; needs to be re-written</t>
  </si>
  <si>
    <t>Re-write 12/x&amp;sup2; as 12x&lt;sup&gt;n&lt;/sup&gt;, where n is a negative number</t>
  </si>
  <si>
    <t>Now integrate each term, taking care with the negative and fractional values that will inevitably appear</t>
  </si>
  <si>
    <t>Don't forget the constant of integration!</t>
  </si>
  <si>
    <t>Consider re-writing terms with negative powers back as fractions, and terms with fractional powers back as roots.</t>
  </si>
  <si>
    <t>Recognise that both logarithmic terms have the same base, namely 3. This is a good thing!</t>
  </si>
  <si>
    <t>Re-write 3 &amp;times; log&lt;sub&gt;3&lt;/sub&gt;2 as log&lt;sub&gt;3&lt;/sub&gt;2&lt;sup&gt;n&lt;/sup&gt;, for some value of n.</t>
  </si>
  <si>
    <t>Know that log&lt;sub&gt;3&lt;/sub&gt;A + log&lt;sub&gt;3&lt;/sub&gt;B = log&lt;sub&gt;3&lt;/sub&gt;(A &amp;times; B)</t>
  </si>
  <si>
    <t>By this stage you should have obtained log&lt;sub&gt;3&lt;/sub&gt;(1/3)</t>
  </si>
  <si>
    <t>Know that (1/3) can be written as 3&lt;sup&gt;m&lt;/sup&gt; for some value of m, that is negative</t>
  </si>
  <si>
    <t>Use the law of logarithms that log&lt;sub&gt;3&lt;/sub&gt;x&lt;sup&gt;p&lt;/sup&gt; = p &amp;times: log&lt;sub&gt;3&lt;/sub&gt;x</t>
  </si>
  <si>
    <t>Know that log&lt;sub&gt;3&lt;/sub&gt;3 can be simplified</t>
  </si>
  <si>
    <t>Recognise that y = f(-x) + 3 is made up of two transformational steps</t>
  </si>
  <si>
    <t>Know that transforming y = f(x) to y = f(-x) is one step, and that the '+3' is the second step</t>
  </si>
  <si>
    <t>Know that y = f(x) to y = f(-x) is the equivalent of reflecting in the y-axis</t>
  </si>
  <si>
    <t>Sketch the original diagram provided, with all of the turning points and intercepts labelled on it</t>
  </si>
  <si>
    <t>a)i</t>
  </si>
  <si>
    <t>Know that this diagram can now give you exact values for sin(q) and cos(q)</t>
  </si>
  <si>
    <t>Copy the diagram provided, and mark in the exact length of the hypotenuse</t>
  </si>
  <si>
    <t>Know that sin(2q) can be written in terms of sin(q) and cos(q)</t>
  </si>
  <si>
    <t>a)ii</t>
  </si>
  <si>
    <t>Know that cos(2q) can be written in terms of sin(q) and/or cos(q)</t>
  </si>
  <si>
    <t>Expand cos(2q) using any of the three possible expansions, and replace the trigonometric terms in 'q' with their exact values, and then carefully simplify the fractions</t>
  </si>
  <si>
    <t>b</t>
  </si>
  <si>
    <t>Know that the provided diagram can give you exact values for sin(r) and cos(r)</t>
  </si>
  <si>
    <t>Know that sin(2q - r) can be expanded and written in terms of sin(2q), cos(2q), sin(r) and cos(r)</t>
  </si>
  <si>
    <t>a</t>
  </si>
  <si>
    <t>You should find that f(-3) = 0, so then write down the statement 'as f(-3) = 0, then -3 is a root of f(x), and so (x+3) is a factor of f(x)'</t>
  </si>
  <si>
    <t>Look at the quadratic factor, and endeavour to factorise it further into two linear factors</t>
  </si>
  <si>
    <t>You should now have f(x) = (x + 3)(5x - 4)(x + 1)</t>
  </si>
  <si>
    <t xml:space="preserve">There are two approaches to tackling this question... </t>
  </si>
  <si>
    <t>...EITHER change '2' into '2log&lt;sub&gt;a&lt;/sub&gt;a' so that all terms have logs in them ... OR rearrange the equation so that both log terms are on the left hand side</t>
  </si>
  <si>
    <t>Know that there are two solutions to this equation, so write them both down</t>
  </si>
  <si>
    <t>Know that to find where a line meets a circle, the equation of the line can be substituted into the equation of the circle</t>
  </si>
  <si>
    <t>Present your final answer as two sets of coordinates, which should be: (1, 2) and (-4, -3)</t>
  </si>
  <si>
    <t>Calculate the exact value of |&lt;u&gt;u&lt;/u&gt;|</t>
  </si>
  <si>
    <t>To help visualise the situation, consider drawing a sketch of two vectors, &lt;u&gt;u&lt;/u&gt; and &lt;u&gt;v&lt;/u&gt; , tail-to-tail, with an angle of 45&amp;deg; between them</t>
  </si>
  <si>
    <t>Know that &lt;u&gt;u&lt;/u&gt; .&lt;u&gt;v&lt;/u&gt; = |&lt;u&gt;u&lt;/u&gt;||&lt;u&gt;v&lt;/u&gt;|cos(&amp;theta;) where &amp;theta; is the angle between the vectors</t>
  </si>
  <si>
    <t>Calculate the exact value of |&lt;u&gt;v&lt;/u&gt;| that will be an expression in terms of 'k'</t>
  </si>
  <si>
    <t>Calculate the value of &lt;u&gt;u&lt;/u&gt; .&lt;u&gt;v&lt;/u&gt; by multiplying components and adding them up</t>
  </si>
  <si>
    <t>Substitute all of the above values into the equation: &lt;u&gt;u&lt;/u&gt; .&lt;u&gt;v&lt;/u&gt; = |&lt;u&gt;u&lt;/u&gt;||&lt;u&gt;v&lt;/u&gt;|cos(&amp;theta;)</t>
  </si>
  <si>
    <t>Two of these values will be in terms of 'k'</t>
  </si>
  <si>
    <t>Factorise the left side of this expression</t>
  </si>
  <si>
    <t>Know that 6cos(x) must have come from the derivative of 6sin(x)</t>
  </si>
  <si>
    <t>Know that 8sin(2x) must have come from the derivative of some term involving -8cos(2x), but with adjustments made for the chain rule's effect</t>
  </si>
  <si>
    <t>Once the constant of integration is included, you should have y = 6sin(x) - 4cos(2x) + c</t>
  </si>
  <si>
    <t>To help evaluate sin(&amp;pi;/6) and cos(&amp;pi;/3), consider sketching the standard exact value triangles</t>
  </si>
  <si>
    <t>After all substitutions have been made and the equation solved, you should obtain c = 3</t>
  </si>
  <si>
    <t>State the final function for y(x) with the constant of integration replaced with its value</t>
  </si>
  <si>
    <t>Know that stationary point calculations will involve differentiation, which has already been done for us</t>
  </si>
  <si>
    <t>As we want f'(x) = 0, we can read off the two values of x from the factorised expression</t>
  </si>
  <si>
    <t>In order to determine which might be a maximum or minimum, EITHER construct two nature tables OR calculate the second derivative, f''(x)</t>
  </si>
  <si>
    <t>By whichever standard method you use, you should find a minimum turning point at x = 5, and a maximum turning point at x = 2</t>
  </si>
  <si>
    <t>We need to decipher the meaning of each of the bullet point statements, and what it might mean for the sketch</t>
  </si>
  <si>
    <t>Know that 'f(x) = 0 has exactly one solution' means that the function crosses the x-axis at only one location, and it is not a double-root at that location</t>
  </si>
  <si>
    <t>We do know an expression for f'(x), so if this is integrated, we obtain a cubic and we see that the coefficient of the x&amp;sup3; term is negative</t>
  </si>
  <si>
    <t>Hence, we have a negative cubic, which will start in quadrant 2 and end in quadrant 4.</t>
  </si>
  <si>
    <t>Sketch a set of axes, and mark in as much of the information that you can, either by where things might possibly be located, or where things most definitely are not located</t>
  </si>
  <si>
    <t>Draw in a curve for the function that meets all of the required constraints. Note that you will not be able to exactly pinpoint all of the locations of all features.</t>
  </si>
  <si>
    <t>Know that the altitude through B will have a gradient that is perpendicular to AC</t>
  </si>
  <si>
    <t>Calculate the perpendicular gradient, m&lt;sub&gt;&amp;perp;AC&lt;/sub&gt;, by taking the negative reciprocal of m&lt;sub&gt;AC&lt;/sub&gt;</t>
  </si>
  <si>
    <t>Use the coordinates of (9, 20) with the gradient m&lt;sub&gt;&amp;perp;AC&lt;/sub&gt; = 3 to calculate the equation of the altitude</t>
  </si>
  <si>
    <t>Know that the median through A will also go through the mid-point of BC</t>
  </si>
  <si>
    <t>Calculate the mid-point of BC, by taking the mean of the x-coordinates of points B and C, and similarly for the y-coordinates</t>
  </si>
  <si>
    <t>Calculate the gradient between point A(-9, -14) and the midpoint of BC</t>
  </si>
  <si>
    <t>Use the coordinates of (-9, -14) with the gradient m = 1/2 to calculate the equation of the median</t>
  </si>
  <si>
    <t>c</t>
  </si>
  <si>
    <t>Looking at the terms in the square brackets, complete the square by using half of the coefficient of x</t>
  </si>
  <si>
    <t>You should now have 2[x&amp;sup2; + 8x + 4&amp;sup2; - 4&amp;sup2;] + 5</t>
  </si>
  <si>
    <t>The first 3 terms in the square brackets can now be factorised</t>
  </si>
  <si>
    <t>You should now have 2[(x + 4)(x + 4) - 16] + 5</t>
  </si>
  <si>
    <t>Now expand out the square brackets, using the 2</t>
  </si>
  <si>
    <t>You should now have 2(x+4)&amp;sup2; - 32 + 5</t>
  </si>
  <si>
    <t>Know that we shall be having to calculate a definite integral</t>
  </si>
  <si>
    <t>Observe that the lower limit will be 2 and the upper limit will be 4</t>
  </si>
  <si>
    <t>Know that the integrand will be x&amp;sup2; - 2x + 3</t>
  </si>
  <si>
    <t>Perform the standard process for integration, taking care with the signs and the fractions that will inevitably happen</t>
  </si>
  <si>
    <t>Know that the definition for an inverse function is: g(g&lt;sup&gt;-1&lt;/sup&gt;(x)) = x</t>
  </si>
  <si>
    <t>Using composition of function knowledge, evaluate g(x) where x = g&lt;sup&gt;-1&lt;/sup&gt;(x)</t>
  </si>
  <si>
    <t>Rearrange the equation to make g&lt;sup&gt;-1&lt;/sup&gt;(x) the subject</t>
  </si>
  <si>
    <t>Know that to show that 3 points are collinear, we need to obtain two vectors and show that one vector is a scalar multiple of the other vector, as well as them sharing a common point</t>
  </si>
  <si>
    <t>For this explanation, we shall obtain vector AB and vector AC and show that one is a multiple of the other, and that they (clearly) share the common point, A</t>
  </si>
  <si>
    <t>Calculate vector AB, and factorise out a common factor from its three components</t>
  </si>
  <si>
    <t>Calculate vector AC, and factorise out a common factor from its three components</t>
  </si>
  <si>
    <t>Write down the final statement: 'as vectors AB and AC are parallel, and they share a common point, A, then points A, B and C are collinear'</t>
  </si>
  <si>
    <t>Consider drawing a sketch to show a line with endpoints A and C, with point B between them, nearer to point C than point A</t>
  </si>
  <si>
    <t>Mark in on the diagram the value of '3' between A and B, and the value of '2' between B and C (thereby making 3 + 2 = 5)</t>
  </si>
  <si>
    <t>Hence, you can conclude that point B divides AC in the ratio 3:2</t>
  </si>
  <si>
    <t>Write down the expansion of k.cos(x + a)</t>
  </si>
  <si>
    <t>Compare the terms' coefficients with the provided expression, to obtain k.cos(a) = 5 and k.sin(a) = 9</t>
  </si>
  <si>
    <t>Use your chosen, standard method to solve these equations for both k and a, noting that 'a' is likely to be a decimal number of radians</t>
  </si>
  <si>
    <t>Recognise that the work from part (a) can be used to create a new equation, also equal to 7.</t>
  </si>
  <si>
    <t>After rearranging, you should obtain the trigonometric equation: cos(x + 1.064) = 7/&amp;radic;106</t>
  </si>
  <si>
    <t>When terms are gathered and simplified, you should have 4 = &amp;radic;(10 + k&amp;sup2;)</t>
  </si>
  <si>
    <t>From your first value (which should have been 0.82317) calculate 2&amp;pi; - 0.82317 and 2&amp;pi; + 0.82317</t>
  </si>
  <si>
    <t>Refer to the question to see the constraint that a &amp;gt; 0, so you know that one value can be discarded</t>
  </si>
  <si>
    <t>State your final value for 'a', giving the reason for your choice (which is 'as a &amp;gt; 0')</t>
  </si>
  <si>
    <t>Refer to the question to see the constraint that k &amp;gt; 0, so you know that one value can be discarded</t>
  </si>
  <si>
    <t>State your final value for 'k', giving the reason for your choice (which is 'as k &amp;gt; 0')</t>
  </si>
  <si>
    <t xml:space="preserve">Know that 'two real and distinct roots' means that the discriminant is &amp;gt; 0 </t>
  </si>
  <si>
    <t>After simplification, you should have the quadratic inequation: 9k&amp;sup2; - 36k &amp;gt; 0</t>
  </si>
  <si>
    <t>After factorisation, you should have the inequation: 9k(k - 4) &amp;gt; 0</t>
  </si>
  <si>
    <t>Interpreting this diagram will mean that for f(k) &gt; 0, we need either k &amp;lt; 0 or k &amp;gt; 4</t>
  </si>
  <si>
    <t>Know that if f(0) &amp;lt; 0, then the value of the function at x = 0 is below the origin (i.e. the y-axis intercept is negative)</t>
  </si>
  <si>
    <t>Recognise that this is a fairly standard integral, but that the chain rule needs to considered when fixing coefficients</t>
  </si>
  <si>
    <t>And don't forget the constant of integration!</t>
  </si>
  <si>
    <t>Know that we need to write vector BE as the sum of other, known vectors</t>
  </si>
  <si>
    <t>Look for a journey from B to E that goes along other edges...</t>
  </si>
  <si>
    <t>So, vector BE = vector BA + vector AD + vector DE</t>
  </si>
  <si>
    <t>From the diagram, we can see that vector BA is parallel to vector AD, but in the opposite direction</t>
  </si>
  <si>
    <t>Hence, vector BE = - vector AD + vector AD + vector DE</t>
  </si>
  <si>
    <t>If you have been working with vertical vector components, be sure to re-write them back into &lt;u&gt;i&lt;/u&gt;, &lt;u&gt;j&lt;/u&gt; and &lt;u&gt;k&lt;/u&gt; notation</t>
  </si>
  <si>
    <t>Rearrange the equation to make u&lt;sub&gt;0&lt;/sub&gt; the subject</t>
  </si>
  <si>
    <t>Recognise that the total area is the sum of a rectangle and a right-angled triangle</t>
  </si>
  <si>
    <t>Write out an expression for the total area in terms of variables x and y, and make it equal to 150</t>
  </si>
  <si>
    <t>Recognise that to obtain the value to make P(x) as small as possible, you will need to differentiate the expression to find the minimum turning point</t>
  </si>
  <si>
    <t>Obtain P'(x) and set it equal to zero to find a positive value for x (as negative values do not fit the context of this problem)</t>
  </si>
  <si>
    <t>Use a nature table, or the second derivative P''(x) to check that the value of x = 2.5 does indeed give a minimum</t>
  </si>
  <si>
    <t>Evaluate P(2.5) to obtain the minimum perimeter value</t>
  </si>
  <si>
    <t>Present a final answer, with the correct units of length</t>
  </si>
  <si>
    <t>Accept that there is only one possible expansion of sin(2x) and therefore our hand is forced as to what to do first</t>
  </si>
  <si>
    <t>After expanding sin(2x), look to factorise out the common term of cos(x)</t>
  </si>
  <si>
    <t>We then have (6sin(x) + 4).cos(x) = 0 which provides two linear trigonometric equations to solve, namely 6sin(x) + 4 = 0 and cos(x) = 0</t>
  </si>
  <si>
    <t>Solving cos(x) = 0 ought to be straightforward, after sketching the graph of the y = cos(x) function</t>
  </si>
  <si>
    <t>Know that h(x) = f(g(x)) means that function g(x) happens first, then f(x) happens thereafter</t>
  </si>
  <si>
    <t>Write out h(x) by first replacing g(x) with 1 - x&amp;sup3;</t>
  </si>
  <si>
    <t>Then apply function f to the expression (1 - x&amp;sup3;)</t>
  </si>
  <si>
    <t>Recognise that the chain rule for differentiation will be required, as the 'inner function' has a derivative of -3x&amp;sup2;</t>
  </si>
  <si>
    <t>Know that the initial mass will be when time, t = 0</t>
  </si>
  <si>
    <t>Substitute t = 0 into the given formula for M(t), remembering that e&lt;sup&gt;0&lt;/sup&gt; is not zero</t>
  </si>
  <si>
    <t>Recognise that 120 is now the value for M, and our task is to rearrange the equation to find the value of t</t>
  </si>
  <si>
    <t>State a final decimal answer, with the correct units of time, for t.</t>
  </si>
  <si>
    <t>Know that the centre coordinates of C&lt;sub&gt;1&lt;/sub&gt; can be read off from the two terms in brackets.</t>
  </si>
  <si>
    <t>Know that the radius of the circle will be the positive square root of 9</t>
  </si>
  <si>
    <t>Sketch an accurate drawing, using the centres and radii of circles C&lt;sub&gt;1&lt;/sub&gt; and C&lt;sub&gt;2&lt;/sub&gt;</t>
  </si>
  <si>
    <t>Recognise that the distance between the centres of C&lt;sub&gt;1&lt;/sub&gt; and C&lt;sub&gt;2&lt;/sub&gt; is going to be important</t>
  </si>
  <si>
    <t>Calculate the vector between these centres, vector C&lt;sub&gt;1&lt;/sub&gt;C&lt;sub&gt;2&lt;/sub&gt;, and factorise out a common factor</t>
  </si>
  <si>
    <t>Hence the distance between the centres of C&lt;sub&gt;1&lt;/sub&gt; and C&lt;sub&gt;2&lt;/sub&gt; is 3 &amp;times; 5 = 15</t>
  </si>
  <si>
    <t>From this, we can conclude that the diameter of C&lt;sub&gt;3&lt;/sub&gt; is 15 - radius of C&lt;sub&gt;2&lt;/sub&gt; + radius of C&lt;sub&gt;1&lt;/sub&gt;</t>
  </si>
  <si>
    <t>Hence, if the diameter of C&lt;sub&gt;3&lt;/sub&gt; is 16, then its radius must be 8</t>
  </si>
  <si>
    <t>Mark on your diagram, all of the distances that are now known along the line that joins the centre of C&lt;sub&gt;1&lt;/sub&gt; to the centre of C&lt;sub&gt;2&lt;/sub&gt;</t>
  </si>
  <si>
    <t>Realise that the position of the centre of C&lt;sub&gt;3&lt;/sub&gt; must be 5/15 of the way along the line from the centre of C&lt;sub&gt;1&lt;/sub&gt; to the centre of C&lt;sub&gt;2&lt;/sub&gt;</t>
  </si>
  <si>
    <t>Use a vector equation to obtain the position vector of the centre of C&lt;sub&gt;3&lt;/sub&gt; i.e. vector OC&lt;sub&gt;3&lt;/sub&gt; = vector OC&lt;sub&gt;1&lt;/sub&gt; + 5/15 &amp;times; vector C&lt;sub&gt;1&lt;/sub&gt;C&lt;sub&gt;2&lt;/sub&gt;</t>
  </si>
  <si>
    <t>With careful arithmetic, you ought to obtain the vector with components -1 and 3</t>
  </si>
  <si>
    <t>Hence, clearly state the centre of C&lt;sub&gt;3&lt;/sub&gt; has coordinates (-1, 3) and radius 8</t>
  </si>
  <si>
    <t>Then, clearly write the equation of C&lt;sub&gt;3&lt;/sub&gt;, being sure to evaluate what 8&amp;sup2; is equal to.</t>
  </si>
  <si>
    <t>Calculate the coordinates of the point, M, that is the mid-point of AB</t>
  </si>
  <si>
    <t>Mark that point on your diagram, along with the coordinates of (5, 7) that have been calculated from A's and B's coordinates.</t>
  </si>
  <si>
    <t>Directly below that diagram, sketch a new diagram so that the y-axis is in line with the first diagram's y-axis, with the function curve reflected in the y-axis, labelling all of the new locations of turning points and intercepts</t>
  </si>
  <si>
    <t>Know that '+3' will translate the function upwards by 3 units in the positive direction of the y-axis</t>
  </si>
  <si>
    <t>Directly below the last diagram, draw a third diagram with the previous curve translated upwards by 3 units, labelling all of the new locations of turning points and intercepts</t>
  </si>
  <si>
    <t>Expand sin(2q) and replace both sin(q) and cos(q) with their exact values, and then carefully simplify the fractions</t>
  </si>
  <si>
    <t>Expand sin(2q - r) and replace the trigonometric terms with values from part (a), and sin(r) and cos(r), and then carefully simplify the fractions</t>
  </si>
  <si>
    <t>Know that showing that a value is a factor of the function is equivalent to showing that the value is a root of the function</t>
  </si>
  <si>
    <t>If we say that f(x) is the provided cubic function, evaluate f(-3)</t>
  </si>
  <si>
    <t>Using either polynomial long division, or synthetic division, factorise f(x) to give (x + 3) and a quadratic expression</t>
  </si>
  <si>
    <t>In order to solve the cubic equation, write down the list of the three values of x that will make f(x) = 0</t>
  </si>
  <si>
    <t>Whichever approach is chosen, use the laws of logarithms to simplify and gather terms together to ultimately obtain a&amp;sup2; = 25</t>
  </si>
  <si>
    <t>Substitute '(x+1)' for 'y' in the circle's equation, remembering to put in the brackets</t>
  </si>
  <si>
    <t>Carefully expand out the brackets, being vigilant for positive and negative signs</t>
  </si>
  <si>
    <t>After simplification, you should have a quadratic expression in the variable x, that is equal to zero</t>
  </si>
  <si>
    <t>Factorise the quadratic expression, and then state the two solutions for the variable x</t>
  </si>
  <si>
    <t>Using the equation of the line, calculate the corresponding two solutions for y from the x values</t>
  </si>
  <si>
    <t>Squaring both sides of this equation and then rearranging, should then give k&amp;sup2; = 6</t>
  </si>
  <si>
    <t>In order to use b&amp;sup2; - 4ac &amp;gt; 0, we need to identify the values of a, b and c from the provided quadratic equation</t>
  </si>
  <si>
    <t>Substitute the values of a, b and c into b&amp;sup2: - 4ac &amp;gt; 0, taking care to put brackets around the expression for 'b'</t>
  </si>
  <si>
    <t>On a separate diagram, sketch a graph of the quadratic function f(k) = 9k(k - 4) that will have horizontal k-axis intercepts at 0 and 4, and the function has a minimum turning point</t>
  </si>
  <si>
    <t>Recognise that they have given us y'(x) and they want us to obtain y(x), and they want us to use the second bullet point's information to fix the value of the constant of integration</t>
  </si>
  <si>
    <t>In order to fix the value of the constant, c, we need to subsitute the values of x = &amp;pi;/6 and y = 4 into this equation.</t>
  </si>
  <si>
    <t>We also know from part (a) where possible minimums and maximums are located, at least as far as their x-axis values are known</t>
  </si>
  <si>
    <t>We know it is a cubic, but not 'which way round the cubic is' (is it a positive cubic, which starts in quadrant 3 and ends in quadrant 1; or is it a negative cubic which starts in quadrant 2 and ends in quadrant 4?)</t>
  </si>
  <si>
    <t>Know that intersection of two lines will come from treating them as simultaneous equations</t>
  </si>
  <si>
    <t>Use your chosen method of solving simultaneous equations to first find one coordinate, and then to find the second coordinate</t>
  </si>
  <si>
    <t>Clearly state the coordinates of the point of intersection, which should be (-1, -10)</t>
  </si>
  <si>
    <t>Know to first factorise the 2 out of the first two terms only, to give 2[x&amp;sup2; + 8x] + 5</t>
  </si>
  <si>
    <t>A final gathering of constant terms will give the desired expression</t>
  </si>
  <si>
    <t>Write this calculation with an integral sign, the two limits, the quadratic expression in a set of brackets, and with a 'dx' on the end.</t>
  </si>
  <si>
    <t>You should see that the factorised vectors have the same core components, and can therefore be discarded, leaving an equation in k using the scalar multiples, that can be solved</t>
  </si>
  <si>
    <t>Using the value of 'k' calculated in part (a), which should have been k = 3/5, we know that vector AB is three-fifths of the length of vector AC</t>
  </si>
  <si>
    <t>There is one value between 0 and 2&amp;pi;, and we need to list several more values, before we then subtract 1.064 from each of these values</t>
  </si>
  <si>
    <t>You should now have the equation: x + 1.064 = 0.82317, 5.4600, 7.10636</t>
  </si>
  <si>
    <t>Subtracting 1.064 from each value should give candidates for the value of x, but note that 0 &amp;le; x &amp;lt; 2&amp;pi;, so at least one value can be discarded</t>
  </si>
  <si>
    <t>With the given vectors from the question, substitute these into the equation.</t>
  </si>
  <si>
    <t>Rearranging this equation to make y the subject, should give y = (150 - 6x&amp;sup2;)/(5x)</t>
  </si>
  <si>
    <t>Write out an expression for the perimeter of the shape, in terms of x and y</t>
  </si>
  <si>
    <t>Substitute the y values for the expression that was obtained from processing the area</t>
  </si>
  <si>
    <t>After careful expanding of brackets and gathering of terms, you should then obtain the stated expression for P(x)</t>
  </si>
  <si>
    <t>Recognise that we have a trigonometric equation in both sine and cosine terms and we'd like to make it more manageable so there there are no double angles</t>
  </si>
  <si>
    <t>Solving 6sin(x)  + 4 = 0 requires rearranging and the use of a calculator to generate two values of x between 0&amp;deg; and 360&amp;deg;</t>
  </si>
  <si>
    <t>Pool all of the solutions together from both equations for a final list of 4 possible solution values for x.</t>
  </si>
  <si>
    <t>Starting with 120 = 150e&lt;sup&gt;-0.0054t&lt;/sup&gt;, first divide by 150, and then re-write as a logarithmic expression</t>
  </si>
  <si>
    <t>Division by -0.0054 ought to give t as the subject and then this can be evaluated</t>
  </si>
  <si>
    <t>Either use the formula provided in the question paper, or the process of completing the square for each of the variables x and y, in order obtain the centre and radius of circle C&lt;sub&gt;2&lt;/sub&gt;</t>
  </si>
  <si>
    <t>You should be left with 3 times a vector which has the components of 4 and -3, which you should recognise as a vector that has magnitude 5</t>
  </si>
  <si>
    <t>Know that to use the laws of logarithms, we need to have each term saying 1 &amp;times; log&lt;sub&gt;3&lt;/sub&gt; ....</t>
  </si>
  <si>
    <t>Calculate the gradient, m&lt;sub&gt;AC&lt;/sub&gt;</t>
  </si>
  <si>
    <t>Set up the equation vector AB = k &amp;times; vector AC</t>
  </si>
  <si>
    <t>With your calculator in radian mode, calculate cos&lt;sup&gt;-1&lt;/sup&gt;(7/&amp;radic;106)</t>
  </si>
  <si>
    <t>Know that as n tends to &amp;infin;, then both u&lt;sub&gt;n&lt;/sub&gt; and u&lt;sub&gt;n+1&lt;/sub&gt; will tend to the limit of 10</t>
  </si>
  <si>
    <t>In the given equation u&lt;sub&gt;n+1&lt;/sub&gt; = m.u&lt;sub&gt;n&lt;/sub&gt; + 4, replace both u terms with 10, and solve for m</t>
  </si>
  <si>
    <t>In the given equation u&lt;sub&gt;n+1&lt;/sub&gt; = m.u&lt;sub&gt;n&lt;/sub&gt; + 4, replace the m with the value just calculated in part (a), and replace n with zero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</si>
</sst>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2"/>
      <color rgb="FFFF0000"/>
      <name val="Calibri"/>
      <family val="2"/>
      <scheme val="minor"/>
    </font>
    <font>
      <b/>
      <sz val="12"/>
      <color rgb="FF0432FF"/>
      <name val="Calibri"/>
      <family val="2"/>
      <scheme val="minor"/>
    </font>
    <font>
      <sz val="12"/>
      <color rgb="FF0432FF"/>
      <name val="Calibri"/>
      <family val="2"/>
      <scheme val="minor"/>
    </font>
    <font>
      <b/>
      <u/>
      <sz val="12"/>
      <color rgb="FF0432FF"/>
      <name val="Calibri"/>
      <family val="2"/>
      <scheme val="minor"/>
    </font>
    <font>
      <sz val="14"/>
      <color rgb="FFFF0000"/>
      <name val="Calibri"/>
      <family val="2"/>
      <scheme val="minor"/>
    </font>
    <font>
      <sz val="12"/>
      <color rgb="FF222222"/>
      <name val="Calibri"/>
      <family val="2"/>
      <scheme val="minor"/>
    </font>
    <font>
      <b/>
      <sz val="14"/>
      <color rgb="FFFF0000"/>
      <name val="Calibri"/>
      <family val="2"/>
      <scheme val="minor"/>
    </font>
    <font>
      <u/>
      <sz val="12"/>
      <color theme="10"/>
      <name val="Calibri"/>
      <family val="2"/>
      <scheme val="minor"/>
    </font>
    <font>
      <b/>
      <sz val="12"/>
      <color rgb="FFFF0000"/>
      <name val="Calibri"/>
      <family val="2"/>
      <scheme val="minor"/>
    </font>
    <font>
      <b/>
      <sz val="12"/>
      <color rgb="FF00B050"/>
      <name val="Calibri"/>
      <family val="2"/>
      <scheme val="minor"/>
    </font>
    <font>
      <sz val="12"/>
      <color rgb="FF333333"/>
      <name val="Calibri"/>
      <family val="2"/>
      <scheme val="minor"/>
    </font>
    <font>
      <sz val="12"/>
      <color rgb="FFFF0000"/>
      <name val="Calibri (Body)"/>
    </font>
    <font>
      <sz val="12"/>
      <color rgb="FF0432FF"/>
      <name val="Calibri (Body)"/>
    </font>
  </fonts>
  <fills count="4">
    <fill>
      <patternFill patternType="none"/>
    </fill>
    <fill>
      <patternFill patternType="gray125"/>
    </fill>
    <fill>
      <patternFill patternType="solid">
        <fgColor theme="4" tint="0.79998168889431442"/>
        <bgColor indexed="64"/>
      </patternFill>
    </fill>
    <fill>
      <patternFill patternType="solid">
        <fgColor rgb="FFFF0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8" fillId="0" borderId="0" applyNumberFormat="0" applyFill="0" applyBorder="0" applyAlignment="0" applyProtection="0"/>
  </cellStyleXfs>
  <cellXfs count="31">
    <xf numFmtId="0" fontId="0" fillId="0" borderId="0" xfId="0"/>
    <xf numFmtId="0" fontId="0" fillId="0" borderId="0" xfId="0" applyAlignment="1">
      <alignment horizontal="center"/>
    </xf>
    <xf numFmtId="0" fontId="3" fillId="0" borderId="0" xfId="0" applyFont="1" applyAlignment="1">
      <alignment horizontal="center"/>
    </xf>
    <xf numFmtId="0" fontId="2" fillId="0" borderId="0" xfId="0" applyFont="1" applyAlignment="1">
      <alignment horizontal="right"/>
    </xf>
    <xf numFmtId="0" fontId="0" fillId="0" borderId="0" xfId="0" applyAlignment="1">
      <alignment horizontal="left"/>
    </xf>
    <xf numFmtId="0" fontId="4" fillId="0" borderId="0" xfId="0" applyFont="1" applyAlignment="1">
      <alignment horizontal="center"/>
    </xf>
    <xf numFmtId="0" fontId="1" fillId="0" borderId="0" xfId="0" applyFont="1"/>
    <xf numFmtId="0" fontId="1" fillId="0" borderId="0" xfId="0" applyFont="1" applyAlignment="1">
      <alignment horizontal="left"/>
    </xf>
    <xf numFmtId="0" fontId="5" fillId="0" borderId="0" xfId="0" applyFont="1" applyAlignment="1">
      <alignment horizontal="left"/>
    </xf>
    <xf numFmtId="0" fontId="0" fillId="3" borderId="0" xfId="0" applyFill="1" applyAlignment="1">
      <alignment horizontal="center"/>
    </xf>
    <xf numFmtId="0" fontId="0" fillId="3" borderId="0" xfId="0" applyFill="1"/>
    <xf numFmtId="0" fontId="6" fillId="0" borderId="0" xfId="0" applyFont="1"/>
    <xf numFmtId="0" fontId="2" fillId="0" borderId="0" xfId="0" applyFont="1" applyAlignment="1">
      <alignment horizontal="center"/>
    </xf>
    <xf numFmtId="0" fontId="6" fillId="0" borderId="0" xfId="0" applyFont="1" applyAlignment="1">
      <alignment horizontal="center"/>
    </xf>
    <xf numFmtId="0" fontId="7" fillId="0" borderId="0" xfId="0" applyFont="1" applyAlignment="1">
      <alignment horizontal="left"/>
    </xf>
    <xf numFmtId="0" fontId="3" fillId="2" borderId="1" xfId="0" applyFont="1" applyFill="1" applyBorder="1" applyAlignment="1" applyProtection="1">
      <alignment horizontal="left"/>
      <protection locked="0"/>
    </xf>
    <xf numFmtId="0" fontId="0" fillId="2" borderId="1" xfId="0" applyFill="1" applyBorder="1" applyAlignment="1" applyProtection="1">
      <alignment horizontal="center"/>
      <protection locked="0"/>
    </xf>
    <xf numFmtId="0" fontId="0" fillId="2" borderId="1" xfId="0" applyFill="1" applyBorder="1" applyProtection="1">
      <protection locked="0"/>
    </xf>
    <xf numFmtId="0" fontId="9" fillId="0" borderId="0" xfId="0" applyFont="1"/>
    <xf numFmtId="0" fontId="10" fillId="0" borderId="2" xfId="0" applyFont="1" applyBorder="1"/>
    <xf numFmtId="0" fontId="0" fillId="0" borderId="3" xfId="0" applyBorder="1"/>
    <xf numFmtId="0" fontId="0" fillId="0" borderId="4" xfId="0" applyBorder="1"/>
    <xf numFmtId="0" fontId="0" fillId="0" borderId="5" xfId="0" applyBorder="1"/>
    <xf numFmtId="0" fontId="0" fillId="0" borderId="6" xfId="0" applyBorder="1"/>
    <xf numFmtId="0" fontId="8" fillId="0" borderId="0" xfId="1"/>
    <xf numFmtId="0" fontId="0" fillId="0" borderId="7" xfId="0" applyBorder="1"/>
    <xf numFmtId="0" fontId="0" fillId="0" borderId="8" xfId="0" applyBorder="1"/>
    <xf numFmtId="0" fontId="0" fillId="0" borderId="9" xfId="0" applyBorder="1"/>
    <xf numFmtId="0" fontId="11" fillId="0" borderId="0" xfId="0" applyFont="1"/>
    <xf numFmtId="0" fontId="0" fillId="2" borderId="1" xfId="0" applyFill="1" applyBorder="1"/>
    <xf numFmtId="0" fontId="0" fillId="2" borderId="0" xfId="0" applyFill="1"/>
  </cellXfs>
  <cellStyles count="2">
    <cellStyle name="Hyperlink" xfId="1" builtinId="8"/>
    <cellStyle name="Normal" xfId="0" builtinId="0"/>
  </cellStyles>
  <dxfs count="0"/>
  <tableStyles count="0" defaultTableStyle="TableStyleMedium2" defaultPivotStyle="PivotStyleLight16"/>
  <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s://www.toptal.com/designers/htmlarrows/mat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D7812-1C0B-3D4B-8281-0CAA893E1536}">
  <dimension ref="A1:H358"/>
  <sheetViews>
    <sheetView tabSelected="1" zoomScale="140" zoomScaleNormal="140" workbookViewId="0">
      <pane ySplit="11" topLeftCell="A206" activePane="bottomLeft" state="frozen"/>
      <selection pane="bottomLeft"/>
    </sheetView>
  </sheetViews>
  <sheetFormatPr baseColWidth="10" defaultRowHeight="16" x14ac:dyDescent="0.2"/>
  <cols>
    <col min="1" max="1" width="7.6640625" style="1" bestFit="1" customWidth="1"/>
    <col min="2" max="2" width="12" style="1" bestFit="1" customWidth="1"/>
    <col min="3" max="3" width="7" style="1" customWidth="1"/>
    <col min="4" max="4" width="4.5" style="1" bestFit="1" customWidth="1"/>
    <col min="5" max="5" width="115.5" bestFit="1" customWidth="1"/>
    <col min="6" max="6" width="7.33203125" hidden="1" customWidth="1"/>
    <col min="7" max="7" width="8.5" hidden="1" customWidth="1"/>
    <col min="8" max="8" width="38.5" hidden="1" customWidth="1"/>
  </cols>
  <sheetData>
    <row r="1" spans="1:8" ht="19" x14ac:dyDescent="0.25">
      <c r="A1" s="14" t="s">
        <v>468</v>
      </c>
    </row>
    <row r="2" spans="1:8" ht="19" x14ac:dyDescent="0.25">
      <c r="A2" s="8" t="s">
        <v>469</v>
      </c>
    </row>
    <row r="3" spans="1:8" ht="19" x14ac:dyDescent="0.25">
      <c r="A3" s="8" t="s">
        <v>470</v>
      </c>
    </row>
    <row r="4" spans="1:8" ht="19" x14ac:dyDescent="0.25">
      <c r="A4" s="8" t="s">
        <v>467</v>
      </c>
    </row>
    <row r="6" spans="1:8" x14ac:dyDescent="0.2">
      <c r="A6" s="3" t="s">
        <v>12</v>
      </c>
      <c r="B6" s="15" t="s">
        <v>476</v>
      </c>
      <c r="C6" s="4" t="s">
        <v>475</v>
      </c>
    </row>
    <row r="7" spans="1:8" x14ac:dyDescent="0.2">
      <c r="A7" s="3" t="s">
        <v>0</v>
      </c>
      <c r="B7" s="15">
        <v>2025</v>
      </c>
      <c r="C7" s="4" t="s">
        <v>474</v>
      </c>
      <c r="D7" s="4"/>
      <c r="E7" s="7" t="s">
        <v>471</v>
      </c>
      <c r="F7" s="7"/>
      <c r="G7" s="7"/>
    </row>
    <row r="8" spans="1:8" x14ac:dyDescent="0.2">
      <c r="A8" s="3" t="s">
        <v>1</v>
      </c>
      <c r="B8" s="15" t="s">
        <v>477</v>
      </c>
      <c r="C8" s="4" t="s">
        <v>473</v>
      </c>
      <c r="D8" s="4"/>
      <c r="E8" s="6" t="s">
        <v>472</v>
      </c>
      <c r="F8" s="7"/>
      <c r="G8" s="7"/>
    </row>
    <row r="9" spans="1:8" x14ac:dyDescent="0.2">
      <c r="A9" s="3" t="s">
        <v>2</v>
      </c>
      <c r="B9" s="15" t="s">
        <v>478</v>
      </c>
      <c r="C9" s="4" t="s">
        <v>8</v>
      </c>
      <c r="D9" s="4"/>
      <c r="F9" s="6"/>
      <c r="G9" s="6"/>
    </row>
    <row r="10" spans="1:8" x14ac:dyDescent="0.2">
      <c r="B10" s="2"/>
    </row>
    <row r="11" spans="1:8" x14ac:dyDescent="0.2">
      <c r="A11" s="5" t="s">
        <v>3</v>
      </c>
      <c r="B11" s="5" t="s">
        <v>4</v>
      </c>
      <c r="C11" s="5" t="s">
        <v>5</v>
      </c>
      <c r="D11" s="5" t="s">
        <v>6</v>
      </c>
      <c r="E11" s="5" t="s">
        <v>7</v>
      </c>
      <c r="F11" s="5" t="s">
        <v>9</v>
      </c>
      <c r="G11" s="5" t="s">
        <v>10</v>
      </c>
      <c r="H11" s="5" t="s">
        <v>11</v>
      </c>
    </row>
    <row r="12" spans="1:8" x14ac:dyDescent="0.2">
      <c r="A12" s="16">
        <v>1</v>
      </c>
      <c r="B12" s="16">
        <v>1</v>
      </c>
      <c r="C12" s="16"/>
      <c r="D12" s="1">
        <f>IF(B12=B11,D11+1,1)</f>
        <v>1</v>
      </c>
      <c r="E12" s="17" t="s">
        <v>581</v>
      </c>
      <c r="F12" t="str">
        <f>MID("123456789ABCDEFGHIJKLMNOPQRSTUV",B12,1)</f>
        <v>1</v>
      </c>
      <c r="G12" t="str">
        <f>MID("111111111111111111111111111111",1,D12)</f>
        <v>1</v>
      </c>
      <c r="H12" t="str">
        <f>IF(A12=A11,"","&lt;p id="&amp;CHAR(34)&amp;"O"&amp;A12&amp;CHAR(34)&amp;" class="&amp;CHAR(34)&amp;"box hide"&amp;CHAR(34)&amp;"&gt;Paper "&amp;A12&amp;"&lt;/p&gt; ")&amp;IF(B12=B11,"","&lt;p id="&amp;CHAR(34)&amp;"O"&amp;A12&amp;F12&amp;CHAR(34)&amp;" class="&amp;CHAR(34)&amp;"box hide"&amp;CHAR(34)&amp;"&gt;Question "&amp;B12&amp;"&lt;/p&gt; ")&amp;"&lt;p id="&amp;CHAR(34)&amp;"O"&amp;A12&amp;F12&amp;G12&amp;CHAR(34)&amp;" class="&amp;CHAR(34)&amp;"box hide"&amp;CHAR(34)&amp;"&gt;"&amp;IF(C12="","",B12&amp;C12&amp;") ")&amp;"Hint "&amp;D12&amp;": "&amp;E12&amp;"&lt;/p&gt;"</f>
        <v>&lt;p id="O1" class="box hide"&gt;Paper 1&lt;/p&gt; &lt;p id="O11" class="box hide"&gt;Question 1&lt;/p&gt; &lt;p id="O111" class="box hide"&gt;Hint 1: Know that to find a tangent, we shall need to know the gradient at x = 2&lt;/p&gt;</v>
      </c>
    </row>
    <row r="13" spans="1:8" x14ac:dyDescent="0.2">
      <c r="A13" s="16">
        <f>A12</f>
        <v>1</v>
      </c>
      <c r="B13" s="16">
        <f>B12</f>
        <v>1</v>
      </c>
      <c r="C13" s="16"/>
      <c r="D13" s="1">
        <f t="shared" ref="D13:D86" si="0">IF(B13=B12,D12+1,1)</f>
        <v>2</v>
      </c>
      <c r="E13" s="17" t="s">
        <v>580</v>
      </c>
      <c r="F13" t="str">
        <f t="shared" ref="F13:F86" si="1">MID("123456789ABCDEFGHIJKLMNOPQRSTUV",B13,1)</f>
        <v>1</v>
      </c>
      <c r="G13" t="str">
        <f t="shared" ref="G13:G76" si="2">MID("111111111111111111111111111111",1,D13)</f>
        <v>11</v>
      </c>
      <c r="H13" t="str">
        <f t="shared" ref="H13:H76" si="3">IF(A13=A12,"","&lt;p id="&amp;CHAR(34)&amp;"O"&amp;A13&amp;CHAR(34)&amp;" class="&amp;CHAR(34)&amp;"box hide"&amp;CHAR(34)&amp;"&gt;Paper "&amp;A13&amp;"&lt;/p&gt; ")&amp;IF(B13=B12,"","&lt;p id="&amp;CHAR(34)&amp;"O"&amp;A13&amp;F13&amp;CHAR(34)&amp;" class="&amp;CHAR(34)&amp;"box hide"&amp;CHAR(34)&amp;"&gt;Question "&amp;B13&amp;"&lt;/p&gt; ")&amp;"&lt;p id="&amp;CHAR(34)&amp;"O"&amp;A13&amp;F13&amp;G13&amp;CHAR(34)&amp;" class="&amp;CHAR(34)&amp;"box hide"&amp;CHAR(34)&amp;"&gt;"&amp;IF(C13="","",B13&amp;C13&amp;") ")&amp;"Hint "&amp;D13&amp;": "&amp;E13&amp;"&lt;/p&gt;"</f>
        <v>&lt;p id="O1111" class="box hide"&gt;Hint 2: Therefore, we shall have to differentiate the function&lt;/p&gt;</v>
      </c>
    </row>
    <row r="14" spans="1:8" x14ac:dyDescent="0.2">
      <c r="A14" s="16">
        <f t="shared" ref="A14:A77" si="4">A13</f>
        <v>1</v>
      </c>
      <c r="B14" s="16">
        <f t="shared" ref="B14:B77" si="5">B13</f>
        <v>1</v>
      </c>
      <c r="C14" s="16"/>
      <c r="D14" s="1">
        <f t="shared" si="0"/>
        <v>3</v>
      </c>
      <c r="E14" s="17" t="s">
        <v>583</v>
      </c>
      <c r="F14" t="str">
        <f t="shared" si="1"/>
        <v>1</v>
      </c>
      <c r="G14" t="str">
        <f t="shared" si="2"/>
        <v>111</v>
      </c>
      <c r="H14" t="str">
        <f t="shared" si="3"/>
        <v>&lt;p id="O11111" class="box hide"&gt;Hint 3: Differentiate the function, term by term&lt;/p&gt;</v>
      </c>
    </row>
    <row r="15" spans="1:8" x14ac:dyDescent="0.2">
      <c r="A15" s="16">
        <f t="shared" si="4"/>
        <v>1</v>
      </c>
      <c r="B15" s="16">
        <f t="shared" si="5"/>
        <v>1</v>
      </c>
      <c r="C15" s="16"/>
      <c r="D15" s="1">
        <f t="shared" si="0"/>
        <v>4</v>
      </c>
      <c r="E15" s="17" t="s">
        <v>584</v>
      </c>
      <c r="F15" t="str">
        <f t="shared" si="1"/>
        <v>1</v>
      </c>
      <c r="G15" t="str">
        <f t="shared" si="2"/>
        <v>1111</v>
      </c>
      <c r="H15" t="str">
        <f t="shared" si="3"/>
        <v>&lt;p id="O111111" class="box hide"&gt;Hint 4: Evaluate y'(x) when x = 2&lt;/p&gt;</v>
      </c>
    </row>
    <row r="16" spans="1:8" x14ac:dyDescent="0.2">
      <c r="A16" s="16">
        <f t="shared" si="4"/>
        <v>1</v>
      </c>
      <c r="B16" s="16">
        <f t="shared" si="5"/>
        <v>1</v>
      </c>
      <c r="C16" s="16"/>
      <c r="D16" s="1">
        <f t="shared" si="0"/>
        <v>5</v>
      </c>
      <c r="E16" s="17" t="s">
        <v>582</v>
      </c>
      <c r="F16" t="str">
        <f t="shared" si="1"/>
        <v>1</v>
      </c>
      <c r="G16" t="str">
        <f t="shared" si="2"/>
        <v>11111</v>
      </c>
      <c r="H16" t="str">
        <f t="shared" si="3"/>
        <v>&lt;p id="O1111111" class="box hide"&gt;Hint 5: We will also need the y coordinate of the function, when x = 2&lt;/p&gt;</v>
      </c>
    </row>
    <row r="17" spans="1:8" x14ac:dyDescent="0.2">
      <c r="A17" s="16">
        <f t="shared" si="4"/>
        <v>1</v>
      </c>
      <c r="B17" s="16">
        <f t="shared" si="5"/>
        <v>1</v>
      </c>
      <c r="C17" s="16"/>
      <c r="D17" s="1">
        <f t="shared" si="0"/>
        <v>6</v>
      </c>
      <c r="E17" s="17" t="s">
        <v>585</v>
      </c>
      <c r="F17" t="str">
        <f t="shared" si="1"/>
        <v>1</v>
      </c>
      <c r="G17" t="str">
        <f t="shared" si="2"/>
        <v>111111</v>
      </c>
      <c r="H17" t="str">
        <f t="shared" si="3"/>
        <v>&lt;p id="O11111111" class="box hide"&gt;Hint 6: Therefore, evaluate y(x) when x = 2&lt;/p&gt;</v>
      </c>
    </row>
    <row r="18" spans="1:8" x14ac:dyDescent="0.2">
      <c r="A18" s="16">
        <f t="shared" si="4"/>
        <v>1</v>
      </c>
      <c r="B18" s="16">
        <f t="shared" si="5"/>
        <v>1</v>
      </c>
      <c r="C18" s="16"/>
      <c r="D18" s="1">
        <f t="shared" si="0"/>
        <v>7</v>
      </c>
      <c r="E18" s="17" t="s">
        <v>586</v>
      </c>
      <c r="F18" t="str">
        <f t="shared" si="1"/>
        <v>1</v>
      </c>
      <c r="G18" t="str">
        <f t="shared" si="2"/>
        <v>1111111</v>
      </c>
      <c r="H18" t="str">
        <f t="shared" si="3"/>
        <v>&lt;p id="O111111111" class="box hide"&gt;Hint 7: Use the coordinates of (2, 5) with the gradient of m = 4 to calculate the equation of the tangent line&lt;/p&gt;</v>
      </c>
    </row>
    <row r="19" spans="1:8" x14ac:dyDescent="0.2">
      <c r="A19" s="16">
        <f t="shared" si="4"/>
        <v>1</v>
      </c>
      <c r="B19" s="16">
        <v>2</v>
      </c>
      <c r="C19" s="16"/>
      <c r="D19" s="1">
        <f t="shared" si="0"/>
        <v>1</v>
      </c>
      <c r="E19" s="17" t="s">
        <v>587</v>
      </c>
      <c r="F19" t="str">
        <f t="shared" si="1"/>
        <v>2</v>
      </c>
      <c r="G19" t="str">
        <f t="shared" si="2"/>
        <v>1</v>
      </c>
      <c r="H19" t="str">
        <f t="shared" si="3"/>
        <v>&lt;p id="O12" class="box hide"&gt;Question 2&lt;/p&gt; &lt;p id="O121" class="box hide"&gt;Hint 1: Sketch a coordinate diagram, plotting the points A(1, 4) and B(9, 10) on it&lt;/p&gt;</v>
      </c>
    </row>
    <row r="20" spans="1:8" x14ac:dyDescent="0.2">
      <c r="A20" s="16">
        <f t="shared" si="4"/>
        <v>1</v>
      </c>
      <c r="B20" s="16">
        <f t="shared" si="5"/>
        <v>2</v>
      </c>
      <c r="C20" s="16"/>
      <c r="D20" s="1">
        <f t="shared" si="0"/>
        <v>2</v>
      </c>
      <c r="E20" s="17" t="s">
        <v>588</v>
      </c>
      <c r="F20" t="str">
        <f t="shared" si="1"/>
        <v>2</v>
      </c>
      <c r="G20" t="str">
        <f t="shared" si="2"/>
        <v>11</v>
      </c>
      <c r="H20" t="str">
        <f t="shared" si="3"/>
        <v>&lt;p id="O1211" class="box hide"&gt;Hint 2: Add to your diagram the line going through points A and B &lt;/p&gt;</v>
      </c>
    </row>
    <row r="21" spans="1:8" x14ac:dyDescent="0.2">
      <c r="A21" s="16">
        <f t="shared" si="4"/>
        <v>1</v>
      </c>
      <c r="B21" s="16">
        <f t="shared" si="5"/>
        <v>2</v>
      </c>
      <c r="C21" s="16"/>
      <c r="D21" s="1">
        <f t="shared" si="0"/>
        <v>3</v>
      </c>
      <c r="E21" s="17" t="s">
        <v>742</v>
      </c>
      <c r="F21" t="str">
        <f t="shared" si="1"/>
        <v>2</v>
      </c>
      <c r="G21" t="str">
        <f t="shared" si="2"/>
        <v>111</v>
      </c>
      <c r="H21" t="str">
        <f t="shared" si="3"/>
        <v>&lt;p id="O12111" class="box hide"&gt;Hint 3: Calculate the coordinates of the point, M, that is the mid-point of AB&lt;/p&gt;</v>
      </c>
    </row>
    <row r="22" spans="1:8" x14ac:dyDescent="0.2">
      <c r="A22" s="16">
        <f t="shared" si="4"/>
        <v>1</v>
      </c>
      <c r="B22" s="16">
        <f t="shared" si="5"/>
        <v>2</v>
      </c>
      <c r="C22" s="16"/>
      <c r="D22" s="1">
        <f t="shared" si="0"/>
        <v>4</v>
      </c>
      <c r="E22" s="29" t="s">
        <v>743</v>
      </c>
      <c r="F22" t="str">
        <f t="shared" si="1"/>
        <v>2</v>
      </c>
      <c r="G22" t="str">
        <f t="shared" si="2"/>
        <v>1111</v>
      </c>
      <c r="H22" t="str">
        <f t="shared" si="3"/>
        <v>&lt;p id="O121111" class="box hide"&gt;Hint 4: Mark that point on your diagram, along with the coordinates of (5, 7) that have been calculated from A's and B's coordinates.&lt;/p&gt;</v>
      </c>
    </row>
    <row r="23" spans="1:8" x14ac:dyDescent="0.2">
      <c r="A23" s="16">
        <f t="shared" si="4"/>
        <v>1</v>
      </c>
      <c r="B23" s="16">
        <f t="shared" si="5"/>
        <v>2</v>
      </c>
      <c r="C23" s="16"/>
      <c r="D23" s="1">
        <f t="shared" si="0"/>
        <v>5</v>
      </c>
      <c r="E23" s="30" t="s">
        <v>589</v>
      </c>
      <c r="F23" t="str">
        <f t="shared" si="1"/>
        <v>2</v>
      </c>
      <c r="G23" t="str">
        <f t="shared" si="2"/>
        <v>11111</v>
      </c>
      <c r="H23" t="str">
        <f t="shared" si="3"/>
        <v>&lt;p id="O1211111" class="box hide"&gt;Hint 5: Add to your diagram the line through M, that is perpendicular to line AB&lt;/p&gt;</v>
      </c>
    </row>
    <row r="24" spans="1:8" x14ac:dyDescent="0.2">
      <c r="A24" s="16">
        <f t="shared" si="4"/>
        <v>1</v>
      </c>
      <c r="B24" s="16">
        <f t="shared" si="5"/>
        <v>2</v>
      </c>
      <c r="C24" s="16"/>
      <c r="D24" s="1">
        <f t="shared" si="0"/>
        <v>6</v>
      </c>
      <c r="E24" s="30" t="s">
        <v>590</v>
      </c>
      <c r="F24" t="str">
        <f t="shared" si="1"/>
        <v>2</v>
      </c>
      <c r="G24" t="str">
        <f t="shared" si="2"/>
        <v>111111</v>
      </c>
      <c r="H24" t="str">
        <f t="shared" si="3"/>
        <v>&lt;p id="O12111111" class="box hide"&gt;Hint 6: Recognise that we need the equation of this last line, for which we know it goes through M(5, 7) but we need the gradient of the line.&lt;/p&gt;</v>
      </c>
    </row>
    <row r="25" spans="1:8" x14ac:dyDescent="0.2">
      <c r="A25" s="16">
        <f t="shared" si="4"/>
        <v>1</v>
      </c>
      <c r="B25" s="16">
        <f t="shared" si="5"/>
        <v>2</v>
      </c>
      <c r="C25" s="16"/>
      <c r="D25" s="1">
        <f t="shared" si="0"/>
        <v>7</v>
      </c>
      <c r="E25" s="17" t="s">
        <v>591</v>
      </c>
      <c r="F25" t="str">
        <f t="shared" si="1"/>
        <v>2</v>
      </c>
      <c r="G25" t="str">
        <f t="shared" si="2"/>
        <v>1111111</v>
      </c>
      <c r="H25" t="str">
        <f t="shared" si="3"/>
        <v>&lt;p id="O121111111" class="box hide"&gt;Hint 7: Calculate the gradient of line AB, using the coordinates of points A and B&lt;/p&gt;</v>
      </c>
    </row>
    <row r="26" spans="1:8" x14ac:dyDescent="0.2">
      <c r="A26" s="16">
        <f t="shared" si="4"/>
        <v>1</v>
      </c>
      <c r="B26" s="16">
        <f t="shared" si="5"/>
        <v>2</v>
      </c>
      <c r="C26" s="16"/>
      <c r="D26" s="1">
        <f t="shared" si="0"/>
        <v>8</v>
      </c>
      <c r="E26" s="17" t="s">
        <v>592</v>
      </c>
      <c r="F26" t="str">
        <f t="shared" si="1"/>
        <v>2</v>
      </c>
      <c r="G26" t="str">
        <f t="shared" si="2"/>
        <v>11111111</v>
      </c>
      <c r="H26" t="str">
        <f t="shared" si="3"/>
        <v>&lt;p id="O1211111111" class="box hide"&gt;Hint 8: so m&lt;sub&gt;AB&lt;/sub&gt; = 3/4&lt;/p&gt;</v>
      </c>
    </row>
    <row r="27" spans="1:8" x14ac:dyDescent="0.2">
      <c r="A27" s="16">
        <f t="shared" si="4"/>
        <v>1</v>
      </c>
      <c r="B27" s="16">
        <f t="shared" si="5"/>
        <v>2</v>
      </c>
      <c r="C27" s="16"/>
      <c r="D27" s="1">
        <f t="shared" si="0"/>
        <v>9</v>
      </c>
      <c r="E27" s="17" t="s">
        <v>593</v>
      </c>
      <c r="F27" t="str">
        <f t="shared" si="1"/>
        <v>2</v>
      </c>
      <c r="G27" t="str">
        <f t="shared" si="2"/>
        <v>111111111</v>
      </c>
      <c r="H27" t="str">
        <f t="shared" si="3"/>
        <v>&lt;p id="O12111111111" class="box hide"&gt;Hint 9: Calculate the perpendicular gradient, m&lt;sub&gt;&amp;perp;AB&lt;/sub&gt;, by taking the negative reciprocal of m&lt;sub&gt;AB&lt;/sub&gt;&lt;/p&gt;</v>
      </c>
    </row>
    <row r="28" spans="1:8" x14ac:dyDescent="0.2">
      <c r="A28" s="16">
        <f t="shared" si="4"/>
        <v>1</v>
      </c>
      <c r="B28" s="16">
        <f t="shared" si="5"/>
        <v>2</v>
      </c>
      <c r="C28" s="16"/>
      <c r="D28" s="1">
        <f t="shared" si="0"/>
        <v>10</v>
      </c>
      <c r="E28" s="30" t="s">
        <v>594</v>
      </c>
      <c r="F28" t="str">
        <f t="shared" si="1"/>
        <v>2</v>
      </c>
      <c r="G28" t="str">
        <f t="shared" si="2"/>
        <v>1111111111</v>
      </c>
      <c r="H28" t="str">
        <f t="shared" si="3"/>
        <v>&lt;p id="O121111111111" class="box hide"&gt;Hint 10: Use the coordinates of (5, 7) with the gradient of m = -4/3 to calculate the equation of the perpendicular bisector&lt;/p&gt;</v>
      </c>
    </row>
    <row r="29" spans="1:8" x14ac:dyDescent="0.2">
      <c r="A29" s="16">
        <f t="shared" si="4"/>
        <v>1</v>
      </c>
      <c r="B29" s="16">
        <v>2</v>
      </c>
      <c r="C29" s="16"/>
      <c r="D29" s="1">
        <f t="shared" si="0"/>
        <v>11</v>
      </c>
      <c r="E29" s="30" t="s">
        <v>595</v>
      </c>
      <c r="F29" t="str">
        <f t="shared" si="1"/>
        <v>2</v>
      </c>
      <c r="G29" t="str">
        <f t="shared" si="2"/>
        <v>11111111111</v>
      </c>
      <c r="H29" t="str">
        <f t="shared" si="3"/>
        <v>&lt;p id="O1211111111111" class="box hide"&gt;Hint 11: Consider multiplying the equation through by 3, to obtain integer coefficients of all terms, and rearranging into Ax + By + C = 0 format.&lt;/p&gt;</v>
      </c>
    </row>
    <row r="30" spans="1:8" x14ac:dyDescent="0.2">
      <c r="A30" s="16">
        <f t="shared" si="4"/>
        <v>1</v>
      </c>
      <c r="B30" s="16">
        <v>3</v>
      </c>
      <c r="C30" s="16"/>
      <c r="D30" s="1">
        <f t="shared" si="0"/>
        <v>1</v>
      </c>
      <c r="E30" s="17" t="s">
        <v>596</v>
      </c>
      <c r="F30" t="str">
        <f t="shared" si="1"/>
        <v>3</v>
      </c>
      <c r="G30" t="str">
        <f t="shared" si="2"/>
        <v>1</v>
      </c>
      <c r="H30" t="str">
        <f t="shared" si="3"/>
        <v>&lt;p id="O13" class="box hide"&gt;Question 3&lt;/p&gt; &lt;p id="O131" class="box hide"&gt;Hint 1: Recognise that the integrand cannot be integrated yet, as the term 12/x&amp;sup2; needs to be re-written&lt;/p&gt;</v>
      </c>
    </row>
    <row r="31" spans="1:8" x14ac:dyDescent="0.2">
      <c r="A31" s="16">
        <f t="shared" si="4"/>
        <v>1</v>
      </c>
      <c r="B31" s="16">
        <f t="shared" si="5"/>
        <v>3</v>
      </c>
      <c r="C31" s="16"/>
      <c r="D31" s="1">
        <f t="shared" si="0"/>
        <v>2</v>
      </c>
      <c r="E31" s="17" t="s">
        <v>597</v>
      </c>
      <c r="F31" t="str">
        <f t="shared" si="1"/>
        <v>3</v>
      </c>
      <c r="G31" t="str">
        <f t="shared" si="2"/>
        <v>11</v>
      </c>
      <c r="H31" t="str">
        <f t="shared" si="3"/>
        <v>&lt;p id="O1311" class="box hide"&gt;Hint 2: Re-write 12/x&amp;sup2; as 12x&lt;sup&gt;n&lt;/sup&gt;, where n is a negative number&lt;/p&gt;</v>
      </c>
    </row>
    <row r="32" spans="1:8" x14ac:dyDescent="0.2">
      <c r="A32" s="16">
        <f t="shared" si="4"/>
        <v>1</v>
      </c>
      <c r="B32" s="16">
        <f t="shared" si="5"/>
        <v>3</v>
      </c>
      <c r="C32" s="16"/>
      <c r="D32" s="1">
        <f t="shared" si="0"/>
        <v>3</v>
      </c>
      <c r="E32" s="17" t="s">
        <v>598</v>
      </c>
      <c r="F32" t="str">
        <f t="shared" si="1"/>
        <v>3</v>
      </c>
      <c r="G32" t="str">
        <f t="shared" si="2"/>
        <v>111</v>
      </c>
      <c r="H32" t="str">
        <f t="shared" si="3"/>
        <v>&lt;p id="O13111" class="box hide"&gt;Hint 3: Now integrate each term, taking care with the negative and fractional values that will inevitably appear&lt;/p&gt;</v>
      </c>
    </row>
    <row r="33" spans="1:8" x14ac:dyDescent="0.2">
      <c r="A33" s="16">
        <f t="shared" si="4"/>
        <v>1</v>
      </c>
      <c r="B33" s="16">
        <f t="shared" si="5"/>
        <v>3</v>
      </c>
      <c r="C33" s="16"/>
      <c r="D33" s="1">
        <f t="shared" si="0"/>
        <v>4</v>
      </c>
      <c r="E33" s="30" t="s">
        <v>599</v>
      </c>
      <c r="F33" t="str">
        <f t="shared" si="1"/>
        <v>3</v>
      </c>
      <c r="G33" t="str">
        <f t="shared" si="2"/>
        <v>1111</v>
      </c>
      <c r="H33" t="str">
        <f t="shared" si="3"/>
        <v>&lt;p id="O131111" class="box hide"&gt;Hint 4: Don't forget the constant of integration!&lt;/p&gt;</v>
      </c>
    </row>
    <row r="34" spans="1:8" x14ac:dyDescent="0.2">
      <c r="A34" s="16">
        <f t="shared" si="4"/>
        <v>1</v>
      </c>
      <c r="B34" s="16">
        <f t="shared" si="5"/>
        <v>3</v>
      </c>
      <c r="C34" s="16"/>
      <c r="D34" s="1">
        <f t="shared" si="0"/>
        <v>5</v>
      </c>
      <c r="E34" s="17" t="s">
        <v>600</v>
      </c>
      <c r="F34" t="str">
        <f t="shared" si="1"/>
        <v>3</v>
      </c>
      <c r="G34" t="str">
        <f t="shared" si="2"/>
        <v>11111</v>
      </c>
      <c r="H34" t="str">
        <f t="shared" si="3"/>
        <v>&lt;p id="O1311111" class="box hide"&gt;Hint 5: Consider re-writing terms with negative powers back as fractions, and terms with fractional powers back as roots.&lt;/p&gt;</v>
      </c>
    </row>
    <row r="35" spans="1:8" x14ac:dyDescent="0.2">
      <c r="A35" s="16">
        <f t="shared" si="4"/>
        <v>1</v>
      </c>
      <c r="B35" s="16">
        <v>4</v>
      </c>
      <c r="C35" s="16"/>
      <c r="D35" s="1">
        <f t="shared" si="0"/>
        <v>1</v>
      </c>
      <c r="E35" s="17" t="s">
        <v>601</v>
      </c>
      <c r="F35" t="str">
        <f t="shared" si="1"/>
        <v>4</v>
      </c>
      <c r="G35" t="str">
        <f t="shared" si="2"/>
        <v>1</v>
      </c>
      <c r="H35" t="str">
        <f t="shared" si="3"/>
        <v>&lt;p id="O14" class="box hide"&gt;Question 4&lt;/p&gt; &lt;p id="O141" class="box hide"&gt;Hint 1: Recognise that both logarithmic terms have the same base, namely 3. This is a good thing!&lt;/p&gt;</v>
      </c>
    </row>
    <row r="36" spans="1:8" x14ac:dyDescent="0.2">
      <c r="A36" s="16">
        <f t="shared" si="4"/>
        <v>1</v>
      </c>
      <c r="B36" s="16">
        <f t="shared" si="5"/>
        <v>4</v>
      </c>
      <c r="C36" s="16"/>
      <c r="D36" s="1">
        <f t="shared" si="0"/>
        <v>2</v>
      </c>
      <c r="E36" s="17" t="s">
        <v>790</v>
      </c>
      <c r="F36" t="str">
        <f t="shared" si="1"/>
        <v>4</v>
      </c>
      <c r="G36" t="str">
        <f t="shared" si="2"/>
        <v>11</v>
      </c>
      <c r="H36" t="str">
        <f t="shared" si="3"/>
        <v>&lt;p id="O1411" class="box hide"&gt;Hint 2: Know that to use the laws of logarithms, we need to have each term saying 1 &amp;times; log&lt;sub&gt;3&lt;/sub&gt; ....&lt;/p&gt;</v>
      </c>
    </row>
    <row r="37" spans="1:8" x14ac:dyDescent="0.2">
      <c r="A37" s="16">
        <f t="shared" si="4"/>
        <v>1</v>
      </c>
      <c r="B37" s="16">
        <f t="shared" si="5"/>
        <v>4</v>
      </c>
      <c r="C37" s="16"/>
      <c r="D37" s="1">
        <f t="shared" si="0"/>
        <v>3</v>
      </c>
      <c r="E37" s="17" t="s">
        <v>602</v>
      </c>
      <c r="F37" t="str">
        <f t="shared" si="1"/>
        <v>4</v>
      </c>
      <c r="G37" t="str">
        <f t="shared" si="2"/>
        <v>111</v>
      </c>
      <c r="H37" t="str">
        <f t="shared" si="3"/>
        <v>&lt;p id="O14111" class="box hide"&gt;Hint 3: Re-write 3 &amp;times; log&lt;sub&gt;3&lt;/sub&gt;2 as log&lt;sub&gt;3&lt;/sub&gt;2&lt;sup&gt;n&lt;/sup&gt;, for some value of n.&lt;/p&gt;</v>
      </c>
    </row>
    <row r="38" spans="1:8" x14ac:dyDescent="0.2">
      <c r="A38" s="16">
        <f t="shared" si="4"/>
        <v>1</v>
      </c>
      <c r="B38" s="16">
        <f t="shared" si="5"/>
        <v>4</v>
      </c>
      <c r="C38" s="16"/>
      <c r="D38" s="1">
        <f t="shared" si="0"/>
        <v>4</v>
      </c>
      <c r="E38" s="29" t="s">
        <v>603</v>
      </c>
      <c r="F38" t="str">
        <f t="shared" si="1"/>
        <v>4</v>
      </c>
      <c r="G38" t="str">
        <f t="shared" si="2"/>
        <v>1111</v>
      </c>
      <c r="H38" t="str">
        <f t="shared" si="3"/>
        <v>&lt;p id="O141111" class="box hide"&gt;Hint 4: Know that log&lt;sub&gt;3&lt;/sub&gt;A + log&lt;sub&gt;3&lt;/sub&gt;B = log&lt;sub&gt;3&lt;/sub&gt;(A &amp;times; B)&lt;/p&gt;</v>
      </c>
    </row>
    <row r="39" spans="1:8" x14ac:dyDescent="0.2">
      <c r="A39" s="16">
        <f t="shared" si="4"/>
        <v>1</v>
      </c>
      <c r="B39" s="16">
        <f t="shared" si="5"/>
        <v>4</v>
      </c>
      <c r="C39" s="16"/>
      <c r="D39" s="1">
        <f t="shared" si="0"/>
        <v>5</v>
      </c>
      <c r="E39" s="30" t="s">
        <v>604</v>
      </c>
      <c r="F39" t="str">
        <f t="shared" si="1"/>
        <v>4</v>
      </c>
      <c r="G39" t="str">
        <f t="shared" si="2"/>
        <v>11111</v>
      </c>
      <c r="H39" t="str">
        <f t="shared" si="3"/>
        <v>&lt;p id="O1411111" class="box hide"&gt;Hint 5: By this stage you should have obtained log&lt;sub&gt;3&lt;/sub&gt;(1/3)&lt;/p&gt;</v>
      </c>
    </row>
    <row r="40" spans="1:8" x14ac:dyDescent="0.2">
      <c r="A40" s="16">
        <f t="shared" si="4"/>
        <v>1</v>
      </c>
      <c r="B40" s="16">
        <f t="shared" si="5"/>
        <v>4</v>
      </c>
      <c r="C40" s="16"/>
      <c r="D40" s="1">
        <f t="shared" si="0"/>
        <v>6</v>
      </c>
      <c r="E40" s="29" t="s">
        <v>605</v>
      </c>
      <c r="F40" t="str">
        <f t="shared" si="1"/>
        <v>4</v>
      </c>
      <c r="G40" t="str">
        <f t="shared" si="2"/>
        <v>111111</v>
      </c>
      <c r="H40" t="str">
        <f t="shared" si="3"/>
        <v>&lt;p id="O14111111" class="box hide"&gt;Hint 6: Know that (1/3) can be written as 3&lt;sup&gt;m&lt;/sup&gt; for some value of m, that is negative&lt;/p&gt;</v>
      </c>
    </row>
    <row r="41" spans="1:8" x14ac:dyDescent="0.2">
      <c r="A41" s="16">
        <f t="shared" si="4"/>
        <v>1</v>
      </c>
      <c r="B41" s="16">
        <f t="shared" si="5"/>
        <v>4</v>
      </c>
      <c r="C41" s="16"/>
      <c r="D41" s="1">
        <f t="shared" si="0"/>
        <v>7</v>
      </c>
      <c r="E41" s="30" t="s">
        <v>606</v>
      </c>
      <c r="F41" t="str">
        <f t="shared" si="1"/>
        <v>4</v>
      </c>
      <c r="G41" t="str">
        <f t="shared" si="2"/>
        <v>1111111</v>
      </c>
      <c r="H41" t="str">
        <f t="shared" si="3"/>
        <v>&lt;p id="O141111111" class="box hide"&gt;Hint 7: Use the law of logarithms that log&lt;sub&gt;3&lt;/sub&gt;x&lt;sup&gt;p&lt;/sup&gt; = p &amp;times: log&lt;sub&gt;3&lt;/sub&gt;x&lt;/p&gt;</v>
      </c>
    </row>
    <row r="42" spans="1:8" x14ac:dyDescent="0.2">
      <c r="A42" s="16">
        <f t="shared" si="4"/>
        <v>1</v>
      </c>
      <c r="B42" s="16">
        <f t="shared" si="5"/>
        <v>4</v>
      </c>
      <c r="C42" s="16"/>
      <c r="D42" s="1">
        <f t="shared" si="0"/>
        <v>8</v>
      </c>
      <c r="E42" s="17" t="s">
        <v>607</v>
      </c>
      <c r="F42" t="str">
        <f t="shared" si="1"/>
        <v>4</v>
      </c>
      <c r="G42" t="str">
        <f t="shared" si="2"/>
        <v>11111111</v>
      </c>
      <c r="H42" t="str">
        <f t="shared" si="3"/>
        <v>&lt;p id="O1411111111" class="box hide"&gt;Hint 8: Know that log&lt;sub&gt;3&lt;/sub&gt;3 can be simplified&lt;/p&gt;</v>
      </c>
    </row>
    <row r="43" spans="1:8" x14ac:dyDescent="0.2">
      <c r="A43" s="16">
        <f t="shared" si="4"/>
        <v>1</v>
      </c>
      <c r="B43" s="16">
        <v>5</v>
      </c>
      <c r="C43" s="16"/>
      <c r="D43" s="1">
        <f t="shared" si="0"/>
        <v>1</v>
      </c>
      <c r="E43" s="17" t="s">
        <v>608</v>
      </c>
      <c r="F43" t="str">
        <f t="shared" si="1"/>
        <v>5</v>
      </c>
      <c r="G43" t="str">
        <f t="shared" si="2"/>
        <v>1</v>
      </c>
      <c r="H43" t="str">
        <f t="shared" si="3"/>
        <v>&lt;p id="O15" class="box hide"&gt;Question 5&lt;/p&gt; &lt;p id="O151" class="box hide"&gt;Hint 1: Recognise that y = f(-x) + 3 is made up of two transformational steps&lt;/p&gt;</v>
      </c>
    </row>
    <row r="44" spans="1:8" x14ac:dyDescent="0.2">
      <c r="A44" s="16">
        <f t="shared" si="4"/>
        <v>1</v>
      </c>
      <c r="B44" s="16">
        <f t="shared" si="5"/>
        <v>5</v>
      </c>
      <c r="C44" s="16"/>
      <c r="D44" s="1">
        <f t="shared" si="0"/>
        <v>2</v>
      </c>
      <c r="E44" s="17" t="s">
        <v>609</v>
      </c>
      <c r="F44" t="str">
        <f t="shared" si="1"/>
        <v>5</v>
      </c>
      <c r="G44" t="str">
        <f t="shared" si="2"/>
        <v>11</v>
      </c>
      <c r="H44" t="str">
        <f t="shared" si="3"/>
        <v>&lt;p id="O1511" class="box hide"&gt;Hint 2: Know that transforming y = f(x) to y = f(-x) is one step, and that the '+3' is the second step&lt;/p&gt;</v>
      </c>
    </row>
    <row r="45" spans="1:8" x14ac:dyDescent="0.2">
      <c r="A45" s="16">
        <f t="shared" si="4"/>
        <v>1</v>
      </c>
      <c r="B45" s="16">
        <f t="shared" si="5"/>
        <v>5</v>
      </c>
      <c r="C45" s="16"/>
      <c r="D45" s="1">
        <f t="shared" si="0"/>
        <v>3</v>
      </c>
      <c r="E45" s="17" t="s">
        <v>610</v>
      </c>
      <c r="F45" t="str">
        <f t="shared" si="1"/>
        <v>5</v>
      </c>
      <c r="G45" t="str">
        <f t="shared" si="2"/>
        <v>111</v>
      </c>
      <c r="H45" t="str">
        <f t="shared" si="3"/>
        <v>&lt;p id="O15111" class="box hide"&gt;Hint 3: Know that y = f(x) to y = f(-x) is the equivalent of reflecting in the y-axis&lt;/p&gt;</v>
      </c>
    </row>
    <row r="46" spans="1:8" x14ac:dyDescent="0.2">
      <c r="A46" s="16">
        <f t="shared" si="4"/>
        <v>1</v>
      </c>
      <c r="B46" s="16">
        <f t="shared" si="5"/>
        <v>5</v>
      </c>
      <c r="C46" s="16"/>
      <c r="D46" s="1">
        <f t="shared" si="0"/>
        <v>4</v>
      </c>
      <c r="E46" s="30" t="s">
        <v>611</v>
      </c>
      <c r="F46" t="str">
        <f t="shared" si="1"/>
        <v>5</v>
      </c>
      <c r="G46" t="str">
        <f t="shared" si="2"/>
        <v>1111</v>
      </c>
      <c r="H46" t="str">
        <f t="shared" si="3"/>
        <v>&lt;p id="O151111" class="box hide"&gt;Hint 4: Sketch the original diagram provided, with all of the turning points and intercepts labelled on it&lt;/p&gt;</v>
      </c>
    </row>
    <row r="47" spans="1:8" x14ac:dyDescent="0.2">
      <c r="A47" s="16">
        <f t="shared" si="4"/>
        <v>1</v>
      </c>
      <c r="B47" s="16">
        <f t="shared" si="5"/>
        <v>5</v>
      </c>
      <c r="C47" s="16"/>
      <c r="D47" s="1">
        <f t="shared" si="0"/>
        <v>5</v>
      </c>
      <c r="E47" s="30" t="s">
        <v>744</v>
      </c>
      <c r="F47" t="str">
        <f t="shared" si="1"/>
        <v>5</v>
      </c>
      <c r="G47" t="str">
        <f t="shared" si="2"/>
        <v>11111</v>
      </c>
      <c r="H47" t="str">
        <f t="shared" si="3"/>
        <v>&lt;p id="O1511111" class="box hide"&gt;Hint 5: Directly below that diagram, sketch a new diagram so that the y-axis is in line with the first diagram's y-axis, with the function curve reflected in the y-axis, labelling all of the new locations of turning points and intercepts&lt;/p&gt;</v>
      </c>
    </row>
    <row r="48" spans="1:8" x14ac:dyDescent="0.2">
      <c r="A48" s="16">
        <f t="shared" si="4"/>
        <v>1</v>
      </c>
      <c r="B48" s="16">
        <f t="shared" si="5"/>
        <v>5</v>
      </c>
      <c r="C48" s="16"/>
      <c r="D48" s="1">
        <f t="shared" si="0"/>
        <v>6</v>
      </c>
      <c r="E48" s="17" t="s">
        <v>745</v>
      </c>
      <c r="F48" t="str">
        <f t="shared" si="1"/>
        <v>5</v>
      </c>
      <c r="G48" t="str">
        <f t="shared" si="2"/>
        <v>111111</v>
      </c>
      <c r="H48" t="str">
        <f t="shared" si="3"/>
        <v>&lt;p id="O15111111" class="box hide"&gt;Hint 6: Know that '+3' will translate the function upwards by 3 units in the positive direction of the y-axis&lt;/p&gt;</v>
      </c>
    </row>
    <row r="49" spans="1:8" x14ac:dyDescent="0.2">
      <c r="A49" s="16">
        <f t="shared" si="4"/>
        <v>1</v>
      </c>
      <c r="B49" s="16">
        <f t="shared" si="5"/>
        <v>5</v>
      </c>
      <c r="C49" s="16"/>
      <c r="D49" s="1">
        <f t="shared" si="0"/>
        <v>7</v>
      </c>
      <c r="E49" s="17" t="s">
        <v>746</v>
      </c>
      <c r="F49" t="str">
        <f t="shared" si="1"/>
        <v>5</v>
      </c>
      <c r="G49" t="str">
        <f t="shared" si="2"/>
        <v>1111111</v>
      </c>
      <c r="H49" t="str">
        <f t="shared" si="3"/>
        <v>&lt;p id="O151111111" class="box hide"&gt;Hint 7: Directly below the last diagram, draw a third diagram with the previous curve translated upwards by 3 units, labelling all of the new locations of turning points and intercepts&lt;/p&gt;</v>
      </c>
    </row>
    <row r="50" spans="1:8" x14ac:dyDescent="0.2">
      <c r="A50" s="16">
        <f t="shared" si="4"/>
        <v>1</v>
      </c>
      <c r="B50" s="16">
        <v>6</v>
      </c>
      <c r="C50" s="16" t="s">
        <v>612</v>
      </c>
      <c r="D50" s="1">
        <f t="shared" si="0"/>
        <v>1</v>
      </c>
      <c r="E50" s="17" t="s">
        <v>614</v>
      </c>
      <c r="F50" t="str">
        <f t="shared" si="1"/>
        <v>6</v>
      </c>
      <c r="G50" t="str">
        <f t="shared" si="2"/>
        <v>1</v>
      </c>
      <c r="H50" t="str">
        <f t="shared" si="3"/>
        <v>&lt;p id="O16" class="box hide"&gt;Question 6&lt;/p&gt; &lt;p id="O161" class="box hide"&gt;6a)i) Hint 1: Copy the diagram provided, and mark in the exact length of the hypotenuse&lt;/p&gt;</v>
      </c>
    </row>
    <row r="51" spans="1:8" x14ac:dyDescent="0.2">
      <c r="A51" s="16">
        <f t="shared" si="4"/>
        <v>1</v>
      </c>
      <c r="B51" s="16">
        <f t="shared" si="5"/>
        <v>6</v>
      </c>
      <c r="C51" s="16" t="s">
        <v>612</v>
      </c>
      <c r="D51" s="1">
        <f t="shared" si="0"/>
        <v>2</v>
      </c>
      <c r="E51" s="17" t="s">
        <v>613</v>
      </c>
      <c r="F51" t="str">
        <f t="shared" si="1"/>
        <v>6</v>
      </c>
      <c r="G51" t="str">
        <f t="shared" si="2"/>
        <v>11</v>
      </c>
      <c r="H51" t="str">
        <f t="shared" si="3"/>
        <v>&lt;p id="O1611" class="box hide"&gt;6a)i) Hint 2: Know that this diagram can now give you exact values for sin(q) and cos(q)&lt;/p&gt;</v>
      </c>
    </row>
    <row r="52" spans="1:8" x14ac:dyDescent="0.2">
      <c r="A52" s="16">
        <f t="shared" si="4"/>
        <v>1</v>
      </c>
      <c r="B52" s="16">
        <f t="shared" si="5"/>
        <v>6</v>
      </c>
      <c r="C52" s="16" t="s">
        <v>612</v>
      </c>
      <c r="D52" s="1">
        <f t="shared" si="0"/>
        <v>3</v>
      </c>
      <c r="E52" s="17" t="s">
        <v>615</v>
      </c>
      <c r="F52" t="str">
        <f t="shared" si="1"/>
        <v>6</v>
      </c>
      <c r="G52" t="str">
        <f t="shared" si="2"/>
        <v>111</v>
      </c>
      <c r="H52" t="str">
        <f t="shared" si="3"/>
        <v>&lt;p id="O16111" class="box hide"&gt;6a)i) Hint 3: Know that sin(2q) can be written in terms of sin(q) and cos(q)&lt;/p&gt;</v>
      </c>
    </row>
    <row r="53" spans="1:8" x14ac:dyDescent="0.2">
      <c r="A53" s="16">
        <f t="shared" si="4"/>
        <v>1</v>
      </c>
      <c r="B53" s="16">
        <f t="shared" si="5"/>
        <v>6</v>
      </c>
      <c r="C53" s="16" t="s">
        <v>612</v>
      </c>
      <c r="D53" s="1">
        <f t="shared" si="0"/>
        <v>4</v>
      </c>
      <c r="E53" s="30" t="s">
        <v>747</v>
      </c>
      <c r="F53" t="str">
        <f t="shared" si="1"/>
        <v>6</v>
      </c>
      <c r="G53" t="str">
        <f t="shared" si="2"/>
        <v>1111</v>
      </c>
      <c r="H53" t="str">
        <f t="shared" si="3"/>
        <v>&lt;p id="O161111" class="box hide"&gt;6a)i) Hint 4: Expand sin(2q) and replace both sin(q) and cos(q) with their exact values, and then carefully simplify the fractions&lt;/p&gt;</v>
      </c>
    </row>
    <row r="54" spans="1:8" x14ac:dyDescent="0.2">
      <c r="A54" s="16">
        <f t="shared" si="4"/>
        <v>1</v>
      </c>
      <c r="B54" s="16">
        <f t="shared" si="5"/>
        <v>6</v>
      </c>
      <c r="C54" s="16" t="s">
        <v>616</v>
      </c>
      <c r="D54" s="1">
        <f t="shared" si="0"/>
        <v>5</v>
      </c>
      <c r="E54" s="30" t="s">
        <v>617</v>
      </c>
      <c r="F54" t="str">
        <f t="shared" si="1"/>
        <v>6</v>
      </c>
      <c r="G54" t="str">
        <f t="shared" si="2"/>
        <v>11111</v>
      </c>
      <c r="H54" t="str">
        <f t="shared" si="3"/>
        <v>&lt;p id="O1611111" class="box hide"&gt;6a)ii) Hint 5: Know that cos(2q) can be written in terms of sin(q) and/or cos(q)&lt;/p&gt;</v>
      </c>
    </row>
    <row r="55" spans="1:8" x14ac:dyDescent="0.2">
      <c r="A55" s="16">
        <f t="shared" si="4"/>
        <v>1</v>
      </c>
      <c r="B55" s="16">
        <f t="shared" si="5"/>
        <v>6</v>
      </c>
      <c r="C55" s="16" t="s">
        <v>616</v>
      </c>
      <c r="D55" s="1">
        <f t="shared" si="0"/>
        <v>6</v>
      </c>
      <c r="E55" s="30" t="s">
        <v>618</v>
      </c>
      <c r="F55" t="str">
        <f t="shared" si="1"/>
        <v>6</v>
      </c>
      <c r="G55" t="str">
        <f t="shared" si="2"/>
        <v>111111</v>
      </c>
      <c r="H55" t="str">
        <f t="shared" si="3"/>
        <v>&lt;p id="O16111111" class="box hide"&gt;6a)ii) Hint 6: Expand cos(2q) using any of the three possible expansions, and replace the trigonometric terms in 'q' with their exact values, and then carefully simplify the fractions&lt;/p&gt;</v>
      </c>
    </row>
    <row r="56" spans="1:8" x14ac:dyDescent="0.2">
      <c r="A56" s="16">
        <f t="shared" si="4"/>
        <v>1</v>
      </c>
      <c r="B56" s="16">
        <f t="shared" si="5"/>
        <v>6</v>
      </c>
      <c r="C56" s="16" t="s">
        <v>619</v>
      </c>
      <c r="D56" s="1">
        <f t="shared" si="0"/>
        <v>7</v>
      </c>
      <c r="E56" s="17" t="s">
        <v>620</v>
      </c>
      <c r="F56" t="str">
        <f t="shared" si="1"/>
        <v>6</v>
      </c>
      <c r="G56" t="str">
        <f t="shared" si="2"/>
        <v>1111111</v>
      </c>
      <c r="H56" t="str">
        <f t="shared" si="3"/>
        <v>&lt;p id="O161111111" class="box hide"&gt;6b) Hint 7: Know that the provided diagram can give you exact values for sin(r) and cos(r)&lt;/p&gt;</v>
      </c>
    </row>
    <row r="57" spans="1:8" x14ac:dyDescent="0.2">
      <c r="A57" s="16">
        <f t="shared" si="4"/>
        <v>1</v>
      </c>
      <c r="B57" s="16">
        <f t="shared" si="5"/>
        <v>6</v>
      </c>
      <c r="C57" s="16" t="s">
        <v>619</v>
      </c>
      <c r="D57" s="1">
        <f t="shared" si="0"/>
        <v>8</v>
      </c>
      <c r="E57" s="17" t="s">
        <v>621</v>
      </c>
      <c r="F57" t="str">
        <f t="shared" si="1"/>
        <v>6</v>
      </c>
      <c r="G57" t="str">
        <f t="shared" si="2"/>
        <v>11111111</v>
      </c>
      <c r="H57" t="str">
        <f t="shared" si="3"/>
        <v>&lt;p id="O1611111111" class="box hide"&gt;6b) Hint 8: Know that sin(2q - r) can be expanded and written in terms of sin(2q), cos(2q), sin(r) and cos(r)&lt;/p&gt;</v>
      </c>
    </row>
    <row r="58" spans="1:8" x14ac:dyDescent="0.2">
      <c r="A58" s="16">
        <f t="shared" si="4"/>
        <v>1</v>
      </c>
      <c r="B58" s="16">
        <f t="shared" si="5"/>
        <v>6</v>
      </c>
      <c r="C58" s="16" t="s">
        <v>619</v>
      </c>
      <c r="D58" s="1">
        <f t="shared" si="0"/>
        <v>9</v>
      </c>
      <c r="E58" s="17" t="s">
        <v>748</v>
      </c>
      <c r="F58" t="str">
        <f t="shared" si="1"/>
        <v>6</v>
      </c>
      <c r="G58" t="str">
        <f t="shared" si="2"/>
        <v>111111111</v>
      </c>
      <c r="H58" t="str">
        <f t="shared" si="3"/>
        <v>&lt;p id="O16111111111" class="box hide"&gt;6b) Hint 9: Expand sin(2q - r) and replace the trigonometric terms with values from part (a), and sin(r) and cos(r), and then carefully simplify the fractions&lt;/p&gt;</v>
      </c>
    </row>
    <row r="59" spans="1:8" x14ac:dyDescent="0.2">
      <c r="A59" s="16">
        <f t="shared" si="4"/>
        <v>1</v>
      </c>
      <c r="B59" s="16">
        <v>7</v>
      </c>
      <c r="C59" s="16" t="s">
        <v>622</v>
      </c>
      <c r="D59" s="1">
        <f t="shared" si="0"/>
        <v>1</v>
      </c>
      <c r="E59" s="17" t="s">
        <v>749</v>
      </c>
      <c r="F59" t="str">
        <f t="shared" si="1"/>
        <v>7</v>
      </c>
      <c r="G59" t="str">
        <f t="shared" si="2"/>
        <v>1</v>
      </c>
      <c r="H59" t="str">
        <f t="shared" si="3"/>
        <v>&lt;p id="O17" class="box hide"&gt;Question 7&lt;/p&gt; &lt;p id="O171" class="box hide"&gt;7a) Hint 1: Know that showing that a value is a factor of the function is equivalent to showing that the value is a root of the function&lt;/p&gt;</v>
      </c>
    </row>
    <row r="60" spans="1:8" x14ac:dyDescent="0.2">
      <c r="A60" s="16">
        <f t="shared" si="4"/>
        <v>1</v>
      </c>
      <c r="B60" s="16">
        <f t="shared" si="5"/>
        <v>7</v>
      </c>
      <c r="C60" s="16" t="s">
        <v>622</v>
      </c>
      <c r="D60" s="1">
        <f t="shared" si="0"/>
        <v>2</v>
      </c>
      <c r="E60" s="17" t="s">
        <v>750</v>
      </c>
      <c r="F60" t="str">
        <f t="shared" si="1"/>
        <v>7</v>
      </c>
      <c r="G60" t="str">
        <f t="shared" si="2"/>
        <v>11</v>
      </c>
      <c r="H60" t="str">
        <f t="shared" si="3"/>
        <v>&lt;p id="O1711" class="box hide"&gt;7a) Hint 2: If we say that f(x) is the provided cubic function, evaluate f(-3)&lt;/p&gt;</v>
      </c>
    </row>
    <row r="61" spans="1:8" x14ac:dyDescent="0.2">
      <c r="A61" s="16">
        <f t="shared" si="4"/>
        <v>1</v>
      </c>
      <c r="B61" s="16">
        <f t="shared" si="5"/>
        <v>7</v>
      </c>
      <c r="C61" s="16" t="s">
        <v>622</v>
      </c>
      <c r="D61" s="1">
        <f t="shared" si="0"/>
        <v>3</v>
      </c>
      <c r="E61" s="17" t="s">
        <v>623</v>
      </c>
      <c r="F61" t="str">
        <f t="shared" si="1"/>
        <v>7</v>
      </c>
      <c r="G61" t="str">
        <f t="shared" si="2"/>
        <v>111</v>
      </c>
      <c r="H61" t="str">
        <f t="shared" si="3"/>
        <v>&lt;p id="O17111" class="box hide"&gt;7a) Hint 3: You should find that f(-3) = 0, so then write down the statement 'as f(-3) = 0, then -3 is a root of f(x), and so (x+3) is a factor of f(x)'&lt;/p&gt;</v>
      </c>
    </row>
    <row r="62" spans="1:8" x14ac:dyDescent="0.2">
      <c r="A62" s="16">
        <f t="shared" si="4"/>
        <v>1</v>
      </c>
      <c r="B62" s="16">
        <f t="shared" si="5"/>
        <v>7</v>
      </c>
      <c r="C62" s="16" t="s">
        <v>619</v>
      </c>
      <c r="D62" s="1">
        <f t="shared" si="0"/>
        <v>4</v>
      </c>
      <c r="E62" s="29" t="s">
        <v>751</v>
      </c>
      <c r="F62" t="str">
        <f t="shared" si="1"/>
        <v>7</v>
      </c>
      <c r="G62" t="str">
        <f t="shared" si="2"/>
        <v>1111</v>
      </c>
      <c r="H62" t="str">
        <f t="shared" si="3"/>
        <v>&lt;p id="O171111" class="box hide"&gt;7b) Hint 4: Using either polynomial long division, or synthetic division, factorise f(x) to give (x + 3) and a quadratic expression&lt;/p&gt;</v>
      </c>
    </row>
    <row r="63" spans="1:8" x14ac:dyDescent="0.2">
      <c r="A63" s="16">
        <f t="shared" si="4"/>
        <v>1</v>
      </c>
      <c r="B63" s="16">
        <f t="shared" si="5"/>
        <v>7</v>
      </c>
      <c r="C63" s="16" t="s">
        <v>619</v>
      </c>
      <c r="D63" s="1">
        <f t="shared" si="0"/>
        <v>5</v>
      </c>
      <c r="E63" s="30" t="s">
        <v>624</v>
      </c>
      <c r="F63" t="str">
        <f t="shared" si="1"/>
        <v>7</v>
      </c>
      <c r="G63" t="str">
        <f t="shared" si="2"/>
        <v>11111</v>
      </c>
      <c r="H63" t="str">
        <f t="shared" si="3"/>
        <v>&lt;p id="O1711111" class="box hide"&gt;7b) Hint 5: Look at the quadratic factor, and endeavour to factorise it further into two linear factors&lt;/p&gt;</v>
      </c>
    </row>
    <row r="64" spans="1:8" x14ac:dyDescent="0.2">
      <c r="A64" s="16">
        <f t="shared" si="4"/>
        <v>1</v>
      </c>
      <c r="B64" s="16">
        <f t="shared" si="5"/>
        <v>7</v>
      </c>
      <c r="C64" s="16" t="s">
        <v>619</v>
      </c>
      <c r="D64" s="1">
        <f t="shared" si="0"/>
        <v>6</v>
      </c>
      <c r="E64" s="30" t="s">
        <v>625</v>
      </c>
      <c r="F64" t="str">
        <f t="shared" si="1"/>
        <v>7</v>
      </c>
      <c r="G64" t="str">
        <f t="shared" si="2"/>
        <v>111111</v>
      </c>
      <c r="H64" t="str">
        <f t="shared" si="3"/>
        <v>&lt;p id="O17111111" class="box hide"&gt;7b) Hint 6: You should now have f(x) = (x + 3)(5x - 4)(x + 1)&lt;/p&gt;</v>
      </c>
    </row>
    <row r="65" spans="1:8" x14ac:dyDescent="0.2">
      <c r="A65" s="16">
        <f t="shared" si="4"/>
        <v>1</v>
      </c>
      <c r="B65" s="16">
        <f t="shared" si="5"/>
        <v>7</v>
      </c>
      <c r="C65" s="16" t="s">
        <v>619</v>
      </c>
      <c r="D65" s="1">
        <f t="shared" si="0"/>
        <v>7</v>
      </c>
      <c r="E65" s="17" t="s">
        <v>752</v>
      </c>
      <c r="F65" t="str">
        <f t="shared" si="1"/>
        <v>7</v>
      </c>
      <c r="G65" t="str">
        <f t="shared" si="2"/>
        <v>1111111</v>
      </c>
      <c r="H65" t="str">
        <f t="shared" si="3"/>
        <v>&lt;p id="O171111111" class="box hide"&gt;7b) Hint 7: In order to solve the cubic equation, write down the list of the three values of x that will make f(x) = 0&lt;/p&gt;</v>
      </c>
    </row>
    <row r="66" spans="1:8" x14ac:dyDescent="0.2">
      <c r="A66" s="16">
        <f t="shared" si="4"/>
        <v>1</v>
      </c>
      <c r="B66" s="16">
        <v>8</v>
      </c>
      <c r="C66" s="16"/>
      <c r="D66" s="1">
        <f t="shared" si="0"/>
        <v>1</v>
      </c>
      <c r="E66" s="17" t="s">
        <v>626</v>
      </c>
      <c r="F66" t="str">
        <f t="shared" si="1"/>
        <v>8</v>
      </c>
      <c r="G66" t="str">
        <f t="shared" si="2"/>
        <v>1</v>
      </c>
      <c r="H66" t="str">
        <f t="shared" si="3"/>
        <v>&lt;p id="O18" class="box hide"&gt;Question 8&lt;/p&gt; &lt;p id="O181" class="box hide"&gt;Hint 1: There are two approaches to tackling this question... &lt;/p&gt;</v>
      </c>
    </row>
    <row r="67" spans="1:8" x14ac:dyDescent="0.2">
      <c r="A67" s="16">
        <f t="shared" si="4"/>
        <v>1</v>
      </c>
      <c r="B67" s="16">
        <f t="shared" si="5"/>
        <v>8</v>
      </c>
      <c r="C67" s="16"/>
      <c r="D67" s="1">
        <f t="shared" si="0"/>
        <v>2</v>
      </c>
      <c r="E67" s="17" t="s">
        <v>627</v>
      </c>
      <c r="F67" t="str">
        <f t="shared" si="1"/>
        <v>8</v>
      </c>
      <c r="G67" t="str">
        <f t="shared" si="2"/>
        <v>11</v>
      </c>
      <c r="H67" t="str">
        <f t="shared" si="3"/>
        <v>&lt;p id="O1811" class="box hide"&gt;Hint 2: ...EITHER change '2' into '2log&lt;sub&gt;a&lt;/sub&gt;a' so that all terms have logs in them ... OR rearrange the equation so that both log terms are on the left hand side&lt;/p&gt;</v>
      </c>
    </row>
    <row r="68" spans="1:8" x14ac:dyDescent="0.2">
      <c r="A68" s="16">
        <f t="shared" si="4"/>
        <v>1</v>
      </c>
      <c r="B68" s="16">
        <f t="shared" si="5"/>
        <v>8</v>
      </c>
      <c r="C68" s="16"/>
      <c r="D68" s="1">
        <f t="shared" si="0"/>
        <v>3</v>
      </c>
      <c r="E68" s="29" t="s">
        <v>753</v>
      </c>
      <c r="F68" t="str">
        <f t="shared" si="1"/>
        <v>8</v>
      </c>
      <c r="G68" t="str">
        <f t="shared" si="2"/>
        <v>111</v>
      </c>
      <c r="H68" t="str">
        <f t="shared" si="3"/>
        <v>&lt;p id="O18111" class="box hide"&gt;Hint 3: Whichever approach is chosen, use the laws of logarithms to simplify and gather terms together to ultimately obtain a&amp;sup2; = 25&lt;/p&gt;</v>
      </c>
    </row>
    <row r="69" spans="1:8" x14ac:dyDescent="0.2">
      <c r="A69" s="16">
        <f t="shared" si="4"/>
        <v>1</v>
      </c>
      <c r="B69" s="16">
        <f t="shared" si="5"/>
        <v>8</v>
      </c>
      <c r="C69" s="16"/>
      <c r="D69" s="1">
        <f t="shared" si="0"/>
        <v>4</v>
      </c>
      <c r="E69" s="17" t="s">
        <v>628</v>
      </c>
      <c r="F69" t="str">
        <f t="shared" si="1"/>
        <v>8</v>
      </c>
      <c r="G69" t="str">
        <f t="shared" si="2"/>
        <v>1111</v>
      </c>
      <c r="H69" t="str">
        <f t="shared" si="3"/>
        <v>&lt;p id="O181111" class="box hide"&gt;Hint 4: Know that there are two solutions to this equation, so write them both down&lt;/p&gt;</v>
      </c>
    </row>
    <row r="70" spans="1:8" x14ac:dyDescent="0.2">
      <c r="A70" s="16">
        <f t="shared" si="4"/>
        <v>1</v>
      </c>
      <c r="B70" s="16">
        <f t="shared" si="5"/>
        <v>8</v>
      </c>
      <c r="C70" s="16"/>
      <c r="D70" s="1">
        <f t="shared" si="0"/>
        <v>5</v>
      </c>
      <c r="E70" s="17" t="s">
        <v>691</v>
      </c>
      <c r="F70" t="str">
        <f t="shared" si="1"/>
        <v>8</v>
      </c>
      <c r="G70" t="str">
        <f t="shared" si="2"/>
        <v>11111</v>
      </c>
      <c r="H70" t="str">
        <f t="shared" si="3"/>
        <v>&lt;p id="O1811111" class="box hide"&gt;Hint 5: Refer to the question to see the constraint that a &amp;gt; 0, so you know that one value can be discarded&lt;/p&gt;</v>
      </c>
    </row>
    <row r="71" spans="1:8" x14ac:dyDescent="0.2">
      <c r="A71" s="16">
        <f t="shared" si="4"/>
        <v>1</v>
      </c>
      <c r="B71" s="16">
        <f t="shared" si="5"/>
        <v>8</v>
      </c>
      <c r="C71" s="16"/>
      <c r="D71" s="1">
        <f t="shared" si="0"/>
        <v>6</v>
      </c>
      <c r="E71" s="17" t="s">
        <v>692</v>
      </c>
      <c r="F71" t="str">
        <f t="shared" si="1"/>
        <v>8</v>
      </c>
      <c r="G71" t="str">
        <f t="shared" si="2"/>
        <v>111111</v>
      </c>
      <c r="H71" t="str">
        <f t="shared" si="3"/>
        <v>&lt;p id="O18111111" class="box hide"&gt;Hint 6: State your final value for 'a', giving the reason for your choice (which is 'as a &amp;gt; 0')&lt;/p&gt;</v>
      </c>
    </row>
    <row r="72" spans="1:8" x14ac:dyDescent="0.2">
      <c r="A72" s="16">
        <f t="shared" si="4"/>
        <v>1</v>
      </c>
      <c r="B72" s="16">
        <v>9</v>
      </c>
      <c r="C72" s="16"/>
      <c r="D72" s="1">
        <f t="shared" si="0"/>
        <v>1</v>
      </c>
      <c r="E72" s="30" t="s">
        <v>629</v>
      </c>
      <c r="F72" t="str">
        <f t="shared" si="1"/>
        <v>9</v>
      </c>
      <c r="G72" t="str">
        <f t="shared" si="2"/>
        <v>1</v>
      </c>
      <c r="H72" t="str">
        <f t="shared" si="3"/>
        <v>&lt;p id="O19" class="box hide"&gt;Question 9&lt;/p&gt; &lt;p id="O191" class="box hide"&gt;Hint 1: Know that to find where a line meets a circle, the equation of the line can be substituted into the equation of the circle&lt;/p&gt;</v>
      </c>
    </row>
    <row r="73" spans="1:8" x14ac:dyDescent="0.2">
      <c r="A73" s="16">
        <f t="shared" si="4"/>
        <v>1</v>
      </c>
      <c r="B73" s="16">
        <f t="shared" si="5"/>
        <v>9</v>
      </c>
      <c r="C73" s="16"/>
      <c r="D73" s="1">
        <f t="shared" si="0"/>
        <v>2</v>
      </c>
      <c r="E73" s="17" t="s">
        <v>754</v>
      </c>
      <c r="F73" t="str">
        <f t="shared" si="1"/>
        <v>9</v>
      </c>
      <c r="G73" t="str">
        <f t="shared" si="2"/>
        <v>11</v>
      </c>
      <c r="H73" t="str">
        <f t="shared" si="3"/>
        <v>&lt;p id="O1911" class="box hide"&gt;Hint 2: Substitute '(x+1)' for 'y' in the circle's equation, remembering to put in the brackets&lt;/p&gt;</v>
      </c>
    </row>
    <row r="74" spans="1:8" x14ac:dyDescent="0.2">
      <c r="A74" s="16">
        <f t="shared" si="4"/>
        <v>1</v>
      </c>
      <c r="B74" s="16">
        <f t="shared" si="5"/>
        <v>9</v>
      </c>
      <c r="C74" s="16"/>
      <c r="D74" s="1">
        <f t="shared" si="0"/>
        <v>3</v>
      </c>
      <c r="E74" s="17" t="s">
        <v>755</v>
      </c>
      <c r="F74" t="str">
        <f t="shared" si="1"/>
        <v>9</v>
      </c>
      <c r="G74" t="str">
        <f t="shared" si="2"/>
        <v>111</v>
      </c>
      <c r="H74" t="str">
        <f t="shared" si="3"/>
        <v>&lt;p id="O19111" class="box hide"&gt;Hint 3: Carefully expand out the brackets, being vigilant for positive and negative signs&lt;/p&gt;</v>
      </c>
    </row>
    <row r="75" spans="1:8" x14ac:dyDescent="0.2">
      <c r="A75" s="16">
        <f t="shared" si="4"/>
        <v>1</v>
      </c>
      <c r="B75" s="16">
        <f t="shared" si="5"/>
        <v>9</v>
      </c>
      <c r="C75" s="16"/>
      <c r="D75" s="1">
        <f t="shared" si="0"/>
        <v>4</v>
      </c>
      <c r="E75" s="17" t="s">
        <v>756</v>
      </c>
      <c r="F75" t="str">
        <f t="shared" si="1"/>
        <v>9</v>
      </c>
      <c r="G75" t="str">
        <f t="shared" si="2"/>
        <v>1111</v>
      </c>
      <c r="H75" t="str">
        <f t="shared" si="3"/>
        <v>&lt;p id="O191111" class="box hide"&gt;Hint 4: After simplification, you should have a quadratic expression in the variable x, that is equal to zero&lt;/p&gt;</v>
      </c>
    </row>
    <row r="76" spans="1:8" x14ac:dyDescent="0.2">
      <c r="A76" s="16">
        <f t="shared" si="4"/>
        <v>1</v>
      </c>
      <c r="B76" s="16">
        <f t="shared" si="5"/>
        <v>9</v>
      </c>
      <c r="C76" s="16"/>
      <c r="D76" s="1">
        <f t="shared" si="0"/>
        <v>5</v>
      </c>
      <c r="E76" s="17" t="s">
        <v>757</v>
      </c>
      <c r="F76" t="str">
        <f t="shared" si="1"/>
        <v>9</v>
      </c>
      <c r="G76" t="str">
        <f t="shared" si="2"/>
        <v>11111</v>
      </c>
      <c r="H76" t="str">
        <f t="shared" si="3"/>
        <v>&lt;p id="O1911111" class="box hide"&gt;Hint 5: Factorise the quadratic expression, and then state the two solutions for the variable x&lt;/p&gt;</v>
      </c>
    </row>
    <row r="77" spans="1:8" x14ac:dyDescent="0.2">
      <c r="A77" s="16">
        <f t="shared" si="4"/>
        <v>1</v>
      </c>
      <c r="B77" s="16">
        <f t="shared" si="5"/>
        <v>9</v>
      </c>
      <c r="C77" s="16"/>
      <c r="D77" s="1">
        <f t="shared" si="0"/>
        <v>6</v>
      </c>
      <c r="E77" s="17" t="s">
        <v>758</v>
      </c>
      <c r="F77" t="str">
        <f t="shared" si="1"/>
        <v>9</v>
      </c>
      <c r="G77" t="str">
        <f t="shared" ref="G77:G139" si="6">MID("111111111111111111111111111111",1,D77)</f>
        <v>111111</v>
      </c>
      <c r="H77" t="str">
        <f t="shared" ref="H77:H139" si="7">IF(A77=A76,"","&lt;p id="&amp;CHAR(34)&amp;"O"&amp;A77&amp;CHAR(34)&amp;" class="&amp;CHAR(34)&amp;"box hide"&amp;CHAR(34)&amp;"&gt;Paper "&amp;A77&amp;"&lt;/p&gt; ")&amp;IF(B77=B76,"","&lt;p id="&amp;CHAR(34)&amp;"O"&amp;A77&amp;F77&amp;CHAR(34)&amp;" class="&amp;CHAR(34)&amp;"box hide"&amp;CHAR(34)&amp;"&gt;Question "&amp;B77&amp;"&lt;/p&gt; ")&amp;"&lt;p id="&amp;CHAR(34)&amp;"O"&amp;A77&amp;F77&amp;G77&amp;CHAR(34)&amp;" class="&amp;CHAR(34)&amp;"box hide"&amp;CHAR(34)&amp;"&gt;"&amp;IF(C77="","",B77&amp;C77&amp;") ")&amp;"Hint "&amp;D77&amp;": "&amp;E77&amp;"&lt;/p&gt;"</f>
        <v>&lt;p id="O19111111" class="box hide"&gt;Hint 6: Using the equation of the line, calculate the corresponding two solutions for y from the x values&lt;/p&gt;</v>
      </c>
    </row>
    <row r="78" spans="1:8" x14ac:dyDescent="0.2">
      <c r="A78" s="16">
        <f t="shared" ref="A78:A141" si="8">A77</f>
        <v>1</v>
      </c>
      <c r="B78" s="16">
        <f t="shared" ref="B78:B124" si="9">B77</f>
        <v>9</v>
      </c>
      <c r="C78" s="16"/>
      <c r="D78" s="1">
        <f t="shared" si="0"/>
        <v>7</v>
      </c>
      <c r="E78" s="17" t="s">
        <v>630</v>
      </c>
      <c r="F78" t="str">
        <f t="shared" si="1"/>
        <v>9</v>
      </c>
      <c r="G78" t="str">
        <f t="shared" si="6"/>
        <v>1111111</v>
      </c>
      <c r="H78" t="str">
        <f t="shared" si="7"/>
        <v>&lt;p id="O191111111" class="box hide"&gt;Hint 7: Present your final answer as two sets of coordinates, which should be: (1, 2) and (-4, -3)&lt;/p&gt;</v>
      </c>
    </row>
    <row r="79" spans="1:8" x14ac:dyDescent="0.2">
      <c r="A79" s="16">
        <f t="shared" si="8"/>
        <v>1</v>
      </c>
      <c r="B79" s="16">
        <v>10</v>
      </c>
      <c r="C79" s="16"/>
      <c r="D79" s="1">
        <f t="shared" si="0"/>
        <v>1</v>
      </c>
      <c r="E79" s="17" t="s">
        <v>632</v>
      </c>
      <c r="F79" t="str">
        <f t="shared" si="1"/>
        <v>A</v>
      </c>
      <c r="G79" t="str">
        <f t="shared" si="6"/>
        <v>1</v>
      </c>
      <c r="H79" t="str">
        <f t="shared" si="7"/>
        <v>&lt;p id="O1A" class="box hide"&gt;Question 10&lt;/p&gt; &lt;p id="O1A1" class="box hide"&gt;Hint 1: To help visualise the situation, consider drawing a sketch of two vectors, &lt;u&gt;u&lt;/u&gt; and &lt;u&gt;v&lt;/u&gt; , tail-to-tail, with an angle of 45&amp;deg; between them&lt;/p&gt;</v>
      </c>
    </row>
    <row r="80" spans="1:8" x14ac:dyDescent="0.2">
      <c r="A80" s="16">
        <f t="shared" si="8"/>
        <v>1</v>
      </c>
      <c r="B80" s="16">
        <f t="shared" si="9"/>
        <v>10</v>
      </c>
      <c r="C80" s="16"/>
      <c r="D80" s="1">
        <f t="shared" si="0"/>
        <v>2</v>
      </c>
      <c r="E80" s="17" t="s">
        <v>633</v>
      </c>
      <c r="F80" t="str">
        <f t="shared" si="1"/>
        <v>A</v>
      </c>
      <c r="G80" t="str">
        <f t="shared" si="6"/>
        <v>11</v>
      </c>
      <c r="H80" t="str">
        <f t="shared" si="7"/>
        <v>&lt;p id="O1A11" class="box hide"&gt;Hint 2: Know that &lt;u&gt;u&lt;/u&gt; .&lt;u&gt;v&lt;/u&gt; = |&lt;u&gt;u&lt;/u&gt;||&lt;u&gt;v&lt;/u&gt;|cos(&amp;theta;) where &amp;theta; is the angle between the vectors&lt;/p&gt;</v>
      </c>
    </row>
    <row r="81" spans="1:8" x14ac:dyDescent="0.2">
      <c r="A81" s="16">
        <f t="shared" si="8"/>
        <v>1</v>
      </c>
      <c r="B81" s="16">
        <f t="shared" si="9"/>
        <v>10</v>
      </c>
      <c r="C81" s="16"/>
      <c r="D81" s="1">
        <f t="shared" si="0"/>
        <v>3</v>
      </c>
      <c r="E81" s="17" t="s">
        <v>631</v>
      </c>
      <c r="F81" t="str">
        <f t="shared" si="1"/>
        <v>A</v>
      </c>
      <c r="G81" t="str">
        <f t="shared" si="6"/>
        <v>111</v>
      </c>
      <c r="H81" t="str">
        <f t="shared" si="7"/>
        <v>&lt;p id="O1A111" class="box hide"&gt;Hint 3: Calculate the exact value of |&lt;u&gt;u&lt;/u&gt;|&lt;/p&gt;</v>
      </c>
    </row>
    <row r="82" spans="1:8" x14ac:dyDescent="0.2">
      <c r="A82" s="16">
        <f t="shared" si="8"/>
        <v>1</v>
      </c>
      <c r="B82" s="16">
        <f t="shared" si="9"/>
        <v>10</v>
      </c>
      <c r="C82" s="16"/>
      <c r="D82" s="1">
        <f t="shared" si="0"/>
        <v>4</v>
      </c>
      <c r="E82" s="17" t="s">
        <v>634</v>
      </c>
      <c r="F82" t="str">
        <f t="shared" si="1"/>
        <v>A</v>
      </c>
      <c r="G82" t="str">
        <f t="shared" si="6"/>
        <v>1111</v>
      </c>
      <c r="H82" t="str">
        <f t="shared" si="7"/>
        <v>&lt;p id="O1A1111" class="box hide"&gt;Hint 4: Calculate the exact value of |&lt;u&gt;v&lt;/u&gt;| that will be an expression in terms of 'k'&lt;/p&gt;</v>
      </c>
    </row>
    <row r="83" spans="1:8" x14ac:dyDescent="0.2">
      <c r="A83" s="16">
        <f t="shared" si="8"/>
        <v>1</v>
      </c>
      <c r="B83" s="16">
        <f t="shared" si="9"/>
        <v>10</v>
      </c>
      <c r="C83" s="16"/>
      <c r="D83" s="1">
        <f t="shared" si="0"/>
        <v>5</v>
      </c>
      <c r="E83" s="17" t="s">
        <v>635</v>
      </c>
      <c r="F83" t="str">
        <f t="shared" si="1"/>
        <v>A</v>
      </c>
      <c r="G83" t="str">
        <f t="shared" si="6"/>
        <v>11111</v>
      </c>
      <c r="H83" t="str">
        <f t="shared" si="7"/>
        <v>&lt;p id="O1A11111" class="box hide"&gt;Hint 5: Calculate the value of &lt;u&gt;u&lt;/u&gt; .&lt;u&gt;v&lt;/u&gt; by multiplying components and adding them up&lt;/p&gt;</v>
      </c>
    </row>
    <row r="84" spans="1:8" x14ac:dyDescent="0.2">
      <c r="A84" s="16">
        <f t="shared" si="8"/>
        <v>1</v>
      </c>
      <c r="B84" s="16">
        <f t="shared" si="9"/>
        <v>10</v>
      </c>
      <c r="C84" s="16"/>
      <c r="D84" s="1">
        <f t="shared" si="0"/>
        <v>6</v>
      </c>
      <c r="E84" s="30" t="s">
        <v>636</v>
      </c>
      <c r="F84" t="str">
        <f t="shared" si="1"/>
        <v>A</v>
      </c>
      <c r="G84" t="str">
        <f t="shared" si="6"/>
        <v>111111</v>
      </c>
      <c r="H84" t="str">
        <f t="shared" si="7"/>
        <v>&lt;p id="O1A111111" class="box hide"&gt;Hint 6: Substitute all of the above values into the equation: &lt;u&gt;u&lt;/u&gt; .&lt;u&gt;v&lt;/u&gt; = |&lt;u&gt;u&lt;/u&gt;||&lt;u&gt;v&lt;/u&gt;|cos(&amp;theta;)&lt;/p&gt;</v>
      </c>
    </row>
    <row r="85" spans="1:8" x14ac:dyDescent="0.2">
      <c r="A85" s="16">
        <f t="shared" si="8"/>
        <v>1</v>
      </c>
      <c r="B85" s="16">
        <f t="shared" si="9"/>
        <v>10</v>
      </c>
      <c r="C85" s="16"/>
      <c r="D85" s="1">
        <f t="shared" si="0"/>
        <v>7</v>
      </c>
      <c r="E85" s="29" t="s">
        <v>689</v>
      </c>
      <c r="F85" t="str">
        <f t="shared" si="1"/>
        <v>A</v>
      </c>
      <c r="G85" t="str">
        <f t="shared" si="6"/>
        <v>1111111</v>
      </c>
      <c r="H85" t="str">
        <f t="shared" si="7"/>
        <v>&lt;p id="O1A1111111" class="box hide"&gt;Hint 7: When terms are gathered and simplified, you should have 4 = &amp;radic;(10 + k&amp;sup2;)&lt;/p&gt;</v>
      </c>
    </row>
    <row r="86" spans="1:8" x14ac:dyDescent="0.2">
      <c r="A86" s="16">
        <f t="shared" si="8"/>
        <v>1</v>
      </c>
      <c r="B86" s="16">
        <f t="shared" si="9"/>
        <v>10</v>
      </c>
      <c r="C86" s="16"/>
      <c r="D86" s="1">
        <f t="shared" si="0"/>
        <v>8</v>
      </c>
      <c r="E86" s="17" t="s">
        <v>759</v>
      </c>
      <c r="F86" t="str">
        <f t="shared" si="1"/>
        <v>A</v>
      </c>
      <c r="G86" t="str">
        <f t="shared" si="6"/>
        <v>11111111</v>
      </c>
      <c r="H86" t="str">
        <f t="shared" si="7"/>
        <v>&lt;p id="O1A11111111" class="box hide"&gt;Hint 8: Squaring both sides of this equation and then rearranging, should then give k&amp;sup2; = 6&lt;/p&gt;</v>
      </c>
    </row>
    <row r="87" spans="1:8" x14ac:dyDescent="0.2">
      <c r="A87" s="16">
        <f t="shared" si="8"/>
        <v>1</v>
      </c>
      <c r="B87" s="16">
        <f t="shared" si="9"/>
        <v>10</v>
      </c>
      <c r="C87" s="16"/>
      <c r="D87" s="1">
        <f t="shared" ref="D87:D149" si="10">IF(B87=B86,D86+1,1)</f>
        <v>9</v>
      </c>
      <c r="E87" s="17" t="s">
        <v>628</v>
      </c>
      <c r="F87" t="str">
        <f t="shared" ref="F87:F157" si="11">MID("123456789ABCDEFGHIJKLMNOPQRSTUV",B87,1)</f>
        <v>A</v>
      </c>
      <c r="G87" t="str">
        <f t="shared" si="6"/>
        <v>111111111</v>
      </c>
      <c r="H87" t="str">
        <f t="shared" si="7"/>
        <v>&lt;p id="O1A111111111" class="box hide"&gt;Hint 9: Know that there are two solutions to this equation, so write them both down&lt;/p&gt;</v>
      </c>
    </row>
    <row r="88" spans="1:8" x14ac:dyDescent="0.2">
      <c r="A88" s="16">
        <f t="shared" si="8"/>
        <v>1</v>
      </c>
      <c r="B88" s="16">
        <f t="shared" si="9"/>
        <v>10</v>
      </c>
      <c r="C88" s="16"/>
      <c r="D88" s="1">
        <f t="shared" si="10"/>
        <v>10</v>
      </c>
      <c r="E88" s="17" t="s">
        <v>693</v>
      </c>
      <c r="F88" t="str">
        <f t="shared" si="11"/>
        <v>A</v>
      </c>
      <c r="G88" t="str">
        <f t="shared" si="6"/>
        <v>1111111111</v>
      </c>
      <c r="H88" t="str">
        <f t="shared" si="7"/>
        <v>&lt;p id="O1A1111111111" class="box hide"&gt;Hint 10: Refer to the question to see the constraint that k &amp;gt; 0, so you know that one value can be discarded&lt;/p&gt;</v>
      </c>
    </row>
    <row r="89" spans="1:8" x14ac:dyDescent="0.2">
      <c r="A89" s="16">
        <f t="shared" si="8"/>
        <v>1</v>
      </c>
      <c r="B89" s="16">
        <f t="shared" si="9"/>
        <v>10</v>
      </c>
      <c r="C89" s="16"/>
      <c r="D89" s="1">
        <f t="shared" si="10"/>
        <v>11</v>
      </c>
      <c r="E89" s="17" t="s">
        <v>694</v>
      </c>
      <c r="F89" t="str">
        <f t="shared" si="11"/>
        <v>A</v>
      </c>
      <c r="G89" t="str">
        <f t="shared" si="6"/>
        <v>11111111111</v>
      </c>
      <c r="H89" t="str">
        <f t="shared" si="7"/>
        <v>&lt;p id="O1A11111111111" class="box hide"&gt;Hint 11: State your final value for 'k', giving the reason for your choice (which is 'as k &amp;gt; 0')&lt;/p&gt;</v>
      </c>
    </row>
    <row r="90" spans="1:8" x14ac:dyDescent="0.2">
      <c r="A90" s="16">
        <f t="shared" si="8"/>
        <v>1</v>
      </c>
      <c r="B90" s="16">
        <v>11</v>
      </c>
      <c r="C90" s="16"/>
      <c r="D90" s="1">
        <f t="shared" si="10"/>
        <v>1</v>
      </c>
      <c r="E90" s="30" t="s">
        <v>695</v>
      </c>
      <c r="F90" t="str">
        <f t="shared" si="11"/>
        <v>B</v>
      </c>
      <c r="G90" t="str">
        <f t="shared" si="6"/>
        <v>1</v>
      </c>
      <c r="H90" t="str">
        <f t="shared" si="7"/>
        <v>&lt;p id="O1B" class="box hide"&gt;Question 11&lt;/p&gt; &lt;p id="O1B1" class="box hide"&gt;Hint 1: Know that 'two real and distinct roots' means that the discriminant is &amp;gt; 0 &lt;/p&gt;</v>
      </c>
    </row>
    <row r="91" spans="1:8" x14ac:dyDescent="0.2">
      <c r="A91" s="16">
        <f t="shared" si="8"/>
        <v>1</v>
      </c>
      <c r="B91" s="16">
        <f t="shared" si="9"/>
        <v>11</v>
      </c>
      <c r="C91" s="16"/>
      <c r="D91" s="1">
        <f t="shared" si="10"/>
        <v>2</v>
      </c>
      <c r="E91" s="29" t="s">
        <v>760</v>
      </c>
      <c r="F91" t="str">
        <f t="shared" si="11"/>
        <v>B</v>
      </c>
      <c r="G91" t="str">
        <f t="shared" si="6"/>
        <v>11</v>
      </c>
      <c r="H91" t="str">
        <f t="shared" si="7"/>
        <v>&lt;p id="O1B11" class="box hide"&gt;Hint 2: In order to use b&amp;sup2; - 4ac &amp;gt; 0, we need to identify the values of a, b and c from the provided quadratic equation&lt;/p&gt;</v>
      </c>
    </row>
    <row r="92" spans="1:8" x14ac:dyDescent="0.2">
      <c r="A92" s="16">
        <f t="shared" si="8"/>
        <v>1</v>
      </c>
      <c r="B92" s="16">
        <f t="shared" si="9"/>
        <v>11</v>
      </c>
      <c r="C92" s="16"/>
      <c r="D92" s="1">
        <f t="shared" si="10"/>
        <v>3</v>
      </c>
      <c r="E92" s="29" t="s">
        <v>637</v>
      </c>
      <c r="F92" t="str">
        <f t="shared" si="11"/>
        <v>B</v>
      </c>
      <c r="G92" t="str">
        <f t="shared" si="6"/>
        <v>111</v>
      </c>
      <c r="H92" t="str">
        <f t="shared" si="7"/>
        <v>&lt;p id="O1B111" class="box hide"&gt;Hint 3: Two of these values will be in terms of 'k'&lt;/p&gt;</v>
      </c>
    </row>
    <row r="93" spans="1:8" x14ac:dyDescent="0.2">
      <c r="A93" s="16">
        <f t="shared" si="8"/>
        <v>1</v>
      </c>
      <c r="B93" s="16">
        <f t="shared" si="9"/>
        <v>11</v>
      </c>
      <c r="C93" s="16"/>
      <c r="D93" s="1">
        <f t="shared" si="10"/>
        <v>4</v>
      </c>
      <c r="E93" s="17" t="s">
        <v>761</v>
      </c>
      <c r="F93" t="str">
        <f t="shared" si="11"/>
        <v>B</v>
      </c>
      <c r="G93" t="str">
        <f t="shared" si="6"/>
        <v>1111</v>
      </c>
      <c r="H93" t="str">
        <f t="shared" si="7"/>
        <v>&lt;p id="O1B1111" class="box hide"&gt;Hint 4: Substitute the values of a, b and c into b&amp;sup2: - 4ac &amp;gt; 0, taking care to put brackets around the expression for 'b'&lt;/p&gt;</v>
      </c>
    </row>
    <row r="94" spans="1:8" x14ac:dyDescent="0.2">
      <c r="A94" s="16">
        <f t="shared" si="8"/>
        <v>1</v>
      </c>
      <c r="B94" s="16">
        <f t="shared" si="9"/>
        <v>11</v>
      </c>
      <c r="C94" s="16"/>
      <c r="D94" s="1">
        <f t="shared" si="10"/>
        <v>5</v>
      </c>
      <c r="E94" s="17" t="s">
        <v>696</v>
      </c>
      <c r="F94" t="str">
        <f t="shared" si="11"/>
        <v>B</v>
      </c>
      <c r="G94" t="str">
        <f t="shared" si="6"/>
        <v>11111</v>
      </c>
      <c r="H94" t="str">
        <f t="shared" si="7"/>
        <v>&lt;p id="O1B11111" class="box hide"&gt;Hint 5: After simplification, you should have the quadratic inequation: 9k&amp;sup2; - 36k &amp;gt; 0&lt;/p&gt;</v>
      </c>
    </row>
    <row r="95" spans="1:8" x14ac:dyDescent="0.2">
      <c r="A95" s="16">
        <f t="shared" si="8"/>
        <v>1</v>
      </c>
      <c r="B95" s="16">
        <f t="shared" si="9"/>
        <v>11</v>
      </c>
      <c r="C95" s="16"/>
      <c r="D95" s="1">
        <f t="shared" si="10"/>
        <v>6</v>
      </c>
      <c r="E95" s="17" t="s">
        <v>638</v>
      </c>
      <c r="F95" t="str">
        <f t="shared" si="11"/>
        <v>B</v>
      </c>
      <c r="G95" t="str">
        <f t="shared" si="6"/>
        <v>111111</v>
      </c>
      <c r="H95" t="str">
        <f t="shared" si="7"/>
        <v>&lt;p id="O1B111111" class="box hide"&gt;Hint 6: Factorise the left side of this expression&lt;/p&gt;</v>
      </c>
    </row>
    <row r="96" spans="1:8" x14ac:dyDescent="0.2">
      <c r="A96" s="16">
        <f t="shared" si="8"/>
        <v>1</v>
      </c>
      <c r="B96" s="16">
        <f t="shared" si="9"/>
        <v>11</v>
      </c>
      <c r="C96" s="16"/>
      <c r="D96" s="1">
        <f t="shared" si="10"/>
        <v>7</v>
      </c>
      <c r="E96" s="30" t="s">
        <v>697</v>
      </c>
      <c r="F96" t="str">
        <f t="shared" si="11"/>
        <v>B</v>
      </c>
      <c r="G96" t="str">
        <f t="shared" si="6"/>
        <v>1111111</v>
      </c>
      <c r="H96" t="str">
        <f t="shared" si="7"/>
        <v>&lt;p id="O1B1111111" class="box hide"&gt;Hint 7: After factorisation, you should have the inequation: 9k(k - 4) &amp;gt; 0&lt;/p&gt;</v>
      </c>
    </row>
    <row r="97" spans="1:8" x14ac:dyDescent="0.2">
      <c r="A97" s="16">
        <f t="shared" si="8"/>
        <v>1</v>
      </c>
      <c r="B97" s="16">
        <f t="shared" si="9"/>
        <v>11</v>
      </c>
      <c r="C97" s="16"/>
      <c r="D97" s="1">
        <f t="shared" si="10"/>
        <v>8</v>
      </c>
      <c r="E97" s="30" t="s">
        <v>762</v>
      </c>
      <c r="F97" t="str">
        <f t="shared" si="11"/>
        <v>B</v>
      </c>
      <c r="G97" t="str">
        <f t="shared" si="6"/>
        <v>11111111</v>
      </c>
      <c r="H97" t="str">
        <f t="shared" si="7"/>
        <v>&lt;p id="O1B11111111" class="box hide"&gt;Hint 8: On a separate diagram, sketch a graph of the quadratic function f(k) = 9k(k - 4) that will have horizontal k-axis intercepts at 0 and 4, and the function has a minimum turning point&lt;/p&gt;</v>
      </c>
    </row>
    <row r="98" spans="1:8" x14ac:dyDescent="0.2">
      <c r="A98" s="16">
        <f t="shared" si="8"/>
        <v>1</v>
      </c>
      <c r="B98" s="16">
        <f t="shared" si="9"/>
        <v>11</v>
      </c>
      <c r="C98" s="16"/>
      <c r="D98" s="1">
        <f t="shared" si="10"/>
        <v>9</v>
      </c>
      <c r="E98" s="29" t="s">
        <v>698</v>
      </c>
      <c r="F98" t="str">
        <f t="shared" si="11"/>
        <v>B</v>
      </c>
      <c r="G98" t="str">
        <f t="shared" si="6"/>
        <v>111111111</v>
      </c>
      <c r="H98" t="str">
        <f t="shared" si="7"/>
        <v>&lt;p id="O1B111111111" class="box hide"&gt;Hint 9: Interpreting this diagram will mean that for f(k) &gt; 0, we need either k &amp;lt; 0 or k &amp;gt; 4&lt;/p&gt;</v>
      </c>
    </row>
    <row r="99" spans="1:8" x14ac:dyDescent="0.2">
      <c r="A99" s="16">
        <f t="shared" si="8"/>
        <v>1</v>
      </c>
      <c r="B99" s="16">
        <v>12</v>
      </c>
      <c r="C99" s="16"/>
      <c r="D99" s="1">
        <f t="shared" si="10"/>
        <v>1</v>
      </c>
      <c r="E99" s="17" t="s">
        <v>763</v>
      </c>
      <c r="F99" t="str">
        <f t="shared" si="11"/>
        <v>C</v>
      </c>
      <c r="G99" t="str">
        <f t="shared" si="6"/>
        <v>1</v>
      </c>
      <c r="H99" t="str">
        <f t="shared" si="7"/>
        <v>&lt;p id="O1C" class="box hide"&gt;Question 12&lt;/p&gt; &lt;p id="O1C1" class="box hide"&gt;Hint 1: Recognise that they have given us y'(x) and they want us to obtain y(x), and they want us to use the second bullet point's information to fix the value of the constant of integration&lt;/p&gt;</v>
      </c>
    </row>
    <row r="100" spans="1:8" x14ac:dyDescent="0.2">
      <c r="A100" s="16">
        <f t="shared" si="8"/>
        <v>1</v>
      </c>
      <c r="B100" s="16">
        <f t="shared" si="9"/>
        <v>12</v>
      </c>
      <c r="C100" s="16"/>
      <c r="D100" s="1">
        <f t="shared" si="10"/>
        <v>2</v>
      </c>
      <c r="E100" s="17" t="s">
        <v>639</v>
      </c>
      <c r="F100" t="str">
        <f t="shared" si="11"/>
        <v>C</v>
      </c>
      <c r="G100" t="str">
        <f t="shared" si="6"/>
        <v>11</v>
      </c>
      <c r="H100" t="str">
        <f t="shared" si="7"/>
        <v>&lt;p id="O1C11" class="box hide"&gt;Hint 2: Know that 6cos(x) must have come from the derivative of 6sin(x)&lt;/p&gt;</v>
      </c>
    </row>
    <row r="101" spans="1:8" x14ac:dyDescent="0.2">
      <c r="A101" s="16">
        <f t="shared" si="8"/>
        <v>1</v>
      </c>
      <c r="B101" s="16">
        <f t="shared" si="9"/>
        <v>12</v>
      </c>
      <c r="C101" s="16"/>
      <c r="D101" s="1">
        <f t="shared" si="10"/>
        <v>3</v>
      </c>
      <c r="E101" s="17" t="s">
        <v>640</v>
      </c>
      <c r="F101" t="str">
        <f t="shared" si="11"/>
        <v>C</v>
      </c>
      <c r="G101" t="str">
        <f t="shared" si="6"/>
        <v>111</v>
      </c>
      <c r="H101" t="str">
        <f t="shared" si="7"/>
        <v>&lt;p id="O1C111" class="box hide"&gt;Hint 3: Know that 8sin(2x) must have come from the derivative of some term involving -8cos(2x), but with adjustments made for the chain rule's effect&lt;/p&gt;</v>
      </c>
    </row>
    <row r="102" spans="1:8" x14ac:dyDescent="0.2">
      <c r="A102" s="16">
        <f t="shared" si="8"/>
        <v>1</v>
      </c>
      <c r="B102" s="16">
        <f t="shared" si="9"/>
        <v>12</v>
      </c>
      <c r="C102" s="16"/>
      <c r="D102" s="1">
        <f t="shared" si="10"/>
        <v>4</v>
      </c>
      <c r="E102" s="17" t="s">
        <v>641</v>
      </c>
      <c r="F102" t="str">
        <f t="shared" si="11"/>
        <v>C</v>
      </c>
      <c r="G102" t="str">
        <f t="shared" si="6"/>
        <v>1111</v>
      </c>
      <c r="H102" t="str">
        <f t="shared" si="7"/>
        <v>&lt;p id="O1C1111" class="box hide"&gt;Hint 4: Once the constant of integration is included, you should have y = 6sin(x) - 4cos(2x) + c&lt;/p&gt;</v>
      </c>
    </row>
    <row r="103" spans="1:8" x14ac:dyDescent="0.2">
      <c r="A103" s="16">
        <f t="shared" si="8"/>
        <v>1</v>
      </c>
      <c r="B103" s="16">
        <f t="shared" si="9"/>
        <v>12</v>
      </c>
      <c r="C103" s="16"/>
      <c r="D103" s="1">
        <f t="shared" si="10"/>
        <v>5</v>
      </c>
      <c r="E103" s="17" t="s">
        <v>764</v>
      </c>
      <c r="F103" t="str">
        <f t="shared" si="11"/>
        <v>C</v>
      </c>
      <c r="G103" t="str">
        <f t="shared" si="6"/>
        <v>11111</v>
      </c>
      <c r="H103" t="str">
        <f t="shared" si="7"/>
        <v>&lt;p id="O1C11111" class="box hide"&gt;Hint 5: In order to fix the value of the constant, c, we need to subsitute the values of x = &amp;pi;/6 and y = 4 into this equation.&lt;/p&gt;</v>
      </c>
    </row>
    <row r="104" spans="1:8" x14ac:dyDescent="0.2">
      <c r="A104" s="16">
        <f t="shared" si="8"/>
        <v>1</v>
      </c>
      <c r="B104" s="16">
        <f t="shared" si="9"/>
        <v>12</v>
      </c>
      <c r="C104" s="16"/>
      <c r="D104" s="1">
        <f t="shared" si="10"/>
        <v>6</v>
      </c>
      <c r="E104" s="17" t="s">
        <v>642</v>
      </c>
      <c r="F104" t="str">
        <f t="shared" si="11"/>
        <v>C</v>
      </c>
      <c r="G104" t="str">
        <f t="shared" si="6"/>
        <v>111111</v>
      </c>
      <c r="H104" t="str">
        <f t="shared" si="7"/>
        <v>&lt;p id="O1C111111" class="box hide"&gt;Hint 6: To help evaluate sin(&amp;pi;/6) and cos(&amp;pi;/3), consider sketching the standard exact value triangles&lt;/p&gt;</v>
      </c>
    </row>
    <row r="105" spans="1:8" x14ac:dyDescent="0.2">
      <c r="A105" s="16">
        <f t="shared" si="8"/>
        <v>1</v>
      </c>
      <c r="B105" s="16">
        <f t="shared" si="9"/>
        <v>12</v>
      </c>
      <c r="C105" s="16"/>
      <c r="D105" s="1">
        <f t="shared" si="10"/>
        <v>7</v>
      </c>
      <c r="E105" s="17" t="s">
        <v>643</v>
      </c>
      <c r="F105" t="str">
        <f t="shared" si="11"/>
        <v>C</v>
      </c>
      <c r="G105" t="str">
        <f t="shared" si="6"/>
        <v>1111111</v>
      </c>
      <c r="H105" t="str">
        <f t="shared" si="7"/>
        <v>&lt;p id="O1C1111111" class="box hide"&gt;Hint 7: After all substitutions have been made and the equation solved, you should obtain c = 3&lt;/p&gt;</v>
      </c>
    </row>
    <row r="106" spans="1:8" x14ac:dyDescent="0.2">
      <c r="A106" s="16">
        <f t="shared" si="8"/>
        <v>1</v>
      </c>
      <c r="B106" s="16">
        <f t="shared" si="9"/>
        <v>12</v>
      </c>
      <c r="C106" s="16"/>
      <c r="D106" s="1">
        <f t="shared" si="10"/>
        <v>8</v>
      </c>
      <c r="E106" s="30" t="s">
        <v>644</v>
      </c>
      <c r="F106" t="str">
        <f t="shared" si="11"/>
        <v>C</v>
      </c>
      <c r="G106" t="str">
        <f t="shared" si="6"/>
        <v>11111111</v>
      </c>
      <c r="H106" t="str">
        <f t="shared" si="7"/>
        <v>&lt;p id="O1C11111111" class="box hide"&gt;Hint 8: State the final function for y(x) with the constant of integration replaced with its value&lt;/p&gt;</v>
      </c>
    </row>
    <row r="107" spans="1:8" x14ac:dyDescent="0.2">
      <c r="A107" s="16">
        <f t="shared" si="8"/>
        <v>1</v>
      </c>
      <c r="B107" s="16">
        <v>13</v>
      </c>
      <c r="C107" s="16" t="s">
        <v>622</v>
      </c>
      <c r="D107" s="1">
        <f t="shared" si="10"/>
        <v>1</v>
      </c>
      <c r="E107" s="29" t="s">
        <v>645</v>
      </c>
      <c r="F107" t="str">
        <f t="shared" si="11"/>
        <v>D</v>
      </c>
      <c r="G107" t="str">
        <f t="shared" si="6"/>
        <v>1</v>
      </c>
      <c r="H107" t="str">
        <f t="shared" si="7"/>
        <v>&lt;p id="O1D" class="box hide"&gt;Question 13&lt;/p&gt; &lt;p id="O1D1" class="box hide"&gt;13a) Hint 1: Know that stationary point calculations will involve differentiation, which has already been done for us&lt;/p&gt;</v>
      </c>
    </row>
    <row r="108" spans="1:8" x14ac:dyDescent="0.2">
      <c r="A108" s="16">
        <f t="shared" si="8"/>
        <v>1</v>
      </c>
      <c r="B108" s="16">
        <f t="shared" si="9"/>
        <v>13</v>
      </c>
      <c r="C108" s="16" t="s">
        <v>622</v>
      </c>
      <c r="D108" s="1">
        <f t="shared" si="10"/>
        <v>2</v>
      </c>
      <c r="E108" s="17" t="s">
        <v>646</v>
      </c>
      <c r="F108" t="str">
        <f t="shared" si="11"/>
        <v>D</v>
      </c>
      <c r="G108" t="str">
        <f t="shared" si="6"/>
        <v>11</v>
      </c>
      <c r="H108" t="str">
        <f t="shared" si="7"/>
        <v>&lt;p id="O1D11" class="box hide"&gt;13a) Hint 2: As we want f'(x) = 0, we can read off the two values of x from the factorised expression&lt;/p&gt;</v>
      </c>
    </row>
    <row r="109" spans="1:8" x14ac:dyDescent="0.2">
      <c r="A109" s="16">
        <f t="shared" si="8"/>
        <v>1</v>
      </c>
      <c r="B109" s="16">
        <f t="shared" si="9"/>
        <v>13</v>
      </c>
      <c r="C109" s="16" t="s">
        <v>622</v>
      </c>
      <c r="D109" s="1">
        <f t="shared" si="10"/>
        <v>3</v>
      </c>
      <c r="E109" s="30" t="s">
        <v>647</v>
      </c>
      <c r="F109" t="str">
        <f t="shared" si="11"/>
        <v>D</v>
      </c>
      <c r="G109" t="str">
        <f t="shared" si="6"/>
        <v>111</v>
      </c>
      <c r="H109" t="str">
        <f t="shared" si="7"/>
        <v>&lt;p id="O1D111" class="box hide"&gt;13a) Hint 3: In order to determine which might be a maximum or minimum, EITHER construct two nature tables OR calculate the second derivative, f''(x)&lt;/p&gt;</v>
      </c>
    </row>
    <row r="110" spans="1:8" x14ac:dyDescent="0.2">
      <c r="A110" s="16">
        <f t="shared" si="8"/>
        <v>1</v>
      </c>
      <c r="B110" s="16">
        <f t="shared" si="9"/>
        <v>13</v>
      </c>
      <c r="C110" s="16" t="s">
        <v>622</v>
      </c>
      <c r="D110" s="1">
        <f t="shared" si="10"/>
        <v>4</v>
      </c>
      <c r="E110" s="17" t="s">
        <v>648</v>
      </c>
      <c r="F110" t="str">
        <f t="shared" si="11"/>
        <v>D</v>
      </c>
      <c r="G110" t="str">
        <f t="shared" si="6"/>
        <v>1111</v>
      </c>
      <c r="H110" t="str">
        <f t="shared" si="7"/>
        <v>&lt;p id="O1D1111" class="box hide"&gt;13a) Hint 4: By whichever standard method you use, you should find a minimum turning point at x = 5, and a maximum turning point at x = 2&lt;/p&gt;</v>
      </c>
    </row>
    <row r="111" spans="1:8" x14ac:dyDescent="0.2">
      <c r="A111" s="16">
        <f t="shared" si="8"/>
        <v>1</v>
      </c>
      <c r="B111" s="16">
        <f t="shared" si="9"/>
        <v>13</v>
      </c>
      <c r="C111" s="16" t="s">
        <v>619</v>
      </c>
      <c r="D111" s="1">
        <f t="shared" si="10"/>
        <v>5</v>
      </c>
      <c r="E111" s="17" t="s">
        <v>649</v>
      </c>
      <c r="F111" t="str">
        <f t="shared" si="11"/>
        <v>D</v>
      </c>
      <c r="G111" t="str">
        <f t="shared" si="6"/>
        <v>11111</v>
      </c>
      <c r="H111" t="str">
        <f t="shared" si="7"/>
        <v>&lt;p id="O1D11111" class="box hide"&gt;13b) Hint 5: We need to decipher the meaning of each of the bullet point statements, and what it might mean for the sketch&lt;/p&gt;</v>
      </c>
    </row>
    <row r="112" spans="1:8" x14ac:dyDescent="0.2">
      <c r="A112" s="16">
        <f t="shared" si="8"/>
        <v>1</v>
      </c>
      <c r="B112" s="16">
        <f t="shared" si="9"/>
        <v>13</v>
      </c>
      <c r="C112" s="16" t="s">
        <v>619</v>
      </c>
      <c r="D112" s="1">
        <f t="shared" si="10"/>
        <v>6</v>
      </c>
      <c r="E112" s="17" t="s">
        <v>699</v>
      </c>
      <c r="F112" t="str">
        <f t="shared" si="11"/>
        <v>D</v>
      </c>
      <c r="G112" t="str">
        <f t="shared" si="6"/>
        <v>111111</v>
      </c>
      <c r="H112" t="str">
        <f t="shared" si="7"/>
        <v>&lt;p id="O1D111111" class="box hide"&gt;13b) Hint 6: Know that if f(0) &amp;lt; 0, then the value of the function at x = 0 is below the origin (i.e. the y-axis intercept is negative)&lt;/p&gt;</v>
      </c>
    </row>
    <row r="113" spans="1:8" x14ac:dyDescent="0.2">
      <c r="A113" s="16">
        <f t="shared" si="8"/>
        <v>1</v>
      </c>
      <c r="B113" s="16">
        <f t="shared" si="9"/>
        <v>13</v>
      </c>
      <c r="C113" s="16" t="s">
        <v>619</v>
      </c>
      <c r="D113" s="1">
        <f t="shared" si="10"/>
        <v>7</v>
      </c>
      <c r="E113" s="29" t="s">
        <v>650</v>
      </c>
      <c r="F113" t="str">
        <f t="shared" si="11"/>
        <v>D</v>
      </c>
      <c r="G113" t="str">
        <f t="shared" si="6"/>
        <v>1111111</v>
      </c>
      <c r="H113" t="str">
        <f t="shared" si="7"/>
        <v>&lt;p id="O1D1111111" class="box hide"&gt;13b) Hint 7: Know that 'f(x) = 0 has exactly one solution' means that the function crosses the x-axis at only one location, and it is not a double-root at that location&lt;/p&gt;</v>
      </c>
    </row>
    <row r="114" spans="1:8" x14ac:dyDescent="0.2">
      <c r="A114" s="16">
        <f t="shared" si="8"/>
        <v>1</v>
      </c>
      <c r="B114" s="16">
        <f t="shared" si="9"/>
        <v>13</v>
      </c>
      <c r="C114" s="16" t="s">
        <v>619</v>
      </c>
      <c r="D114" s="1">
        <f t="shared" si="10"/>
        <v>8</v>
      </c>
      <c r="E114" s="17" t="s">
        <v>765</v>
      </c>
      <c r="F114" t="str">
        <f t="shared" si="11"/>
        <v>D</v>
      </c>
      <c r="G114" t="str">
        <f t="shared" si="6"/>
        <v>11111111</v>
      </c>
      <c r="H114" t="str">
        <f t="shared" si="7"/>
        <v>&lt;p id="O1D11111111" class="box hide"&gt;13b) Hint 8: We also know from part (a) where possible minimums and maximums are located, at least as far as their x-axis values are known&lt;/p&gt;</v>
      </c>
    </row>
    <row r="115" spans="1:8" x14ac:dyDescent="0.2">
      <c r="A115" s="16">
        <f t="shared" si="8"/>
        <v>1</v>
      </c>
      <c r="B115" s="16">
        <f t="shared" si="9"/>
        <v>13</v>
      </c>
      <c r="C115" s="16" t="s">
        <v>619</v>
      </c>
      <c r="D115" s="1">
        <f t="shared" si="10"/>
        <v>9</v>
      </c>
      <c r="E115" s="17" t="s">
        <v>766</v>
      </c>
      <c r="F115" t="str">
        <f t="shared" si="11"/>
        <v>D</v>
      </c>
      <c r="G115" t="str">
        <f t="shared" si="6"/>
        <v>111111111</v>
      </c>
      <c r="H115" t="str">
        <f t="shared" si="7"/>
        <v>&lt;p id="O1D111111111" class="box hide"&gt;13b) Hint 9: We know it is a cubic, but not 'which way round the cubic is' (is it a positive cubic, which starts in quadrant 3 and ends in quadrant 1; or is it a negative cubic which starts in quadrant 2 and ends in quadrant 4?)&lt;/p&gt;</v>
      </c>
    </row>
    <row r="116" spans="1:8" x14ac:dyDescent="0.2">
      <c r="A116" s="16">
        <f t="shared" si="8"/>
        <v>1</v>
      </c>
      <c r="B116" s="16">
        <f t="shared" si="9"/>
        <v>13</v>
      </c>
      <c r="C116" s="16" t="s">
        <v>619</v>
      </c>
      <c r="D116" s="1">
        <f t="shared" si="10"/>
        <v>10</v>
      </c>
      <c r="E116" s="17" t="s">
        <v>651</v>
      </c>
      <c r="F116" t="str">
        <f t="shared" si="11"/>
        <v>D</v>
      </c>
      <c r="G116" t="str">
        <f t="shared" si="6"/>
        <v>1111111111</v>
      </c>
      <c r="H116" t="str">
        <f t="shared" si="7"/>
        <v>&lt;p id="O1D1111111111" class="box hide"&gt;13b) Hint 10: We do know an expression for f'(x), so if this is integrated, we obtain a cubic and we see that the coefficient of the x&amp;sup3; term is negative&lt;/p&gt;</v>
      </c>
    </row>
    <row r="117" spans="1:8" x14ac:dyDescent="0.2">
      <c r="A117" s="16">
        <f t="shared" si="8"/>
        <v>1</v>
      </c>
      <c r="B117" s="16">
        <f t="shared" si="9"/>
        <v>13</v>
      </c>
      <c r="C117" s="16" t="s">
        <v>619</v>
      </c>
      <c r="D117" s="1">
        <f t="shared" si="10"/>
        <v>11</v>
      </c>
      <c r="E117" s="30" t="s">
        <v>652</v>
      </c>
      <c r="F117" t="str">
        <f t="shared" si="11"/>
        <v>D</v>
      </c>
      <c r="G117" t="str">
        <f t="shared" si="6"/>
        <v>11111111111</v>
      </c>
      <c r="H117" t="str">
        <f t="shared" si="7"/>
        <v>&lt;p id="O1D11111111111" class="box hide"&gt;13b) Hint 11: Hence, we have a negative cubic, which will start in quadrant 2 and end in quadrant 4.&lt;/p&gt;</v>
      </c>
    </row>
    <row r="118" spans="1:8" x14ac:dyDescent="0.2">
      <c r="A118" s="16">
        <f t="shared" si="8"/>
        <v>1</v>
      </c>
      <c r="B118" s="16">
        <f t="shared" si="9"/>
        <v>13</v>
      </c>
      <c r="C118" s="16" t="s">
        <v>619</v>
      </c>
      <c r="D118" s="1">
        <f t="shared" si="10"/>
        <v>12</v>
      </c>
      <c r="E118" s="17" t="s">
        <v>653</v>
      </c>
      <c r="F118" t="str">
        <f t="shared" si="11"/>
        <v>D</v>
      </c>
      <c r="G118" t="str">
        <f t="shared" si="6"/>
        <v>111111111111</v>
      </c>
      <c r="H118" t="str">
        <f t="shared" si="7"/>
        <v>&lt;p id="O1D111111111111" class="box hide"&gt;13b) Hint 12: Sketch a set of axes, and mark in as much of the information that you can, either by where things might possibly be located, or where things most definitely are not located&lt;/p&gt;</v>
      </c>
    </row>
    <row r="119" spans="1:8" x14ac:dyDescent="0.2">
      <c r="A119" s="16">
        <f t="shared" si="8"/>
        <v>1</v>
      </c>
      <c r="B119" s="16">
        <f t="shared" si="9"/>
        <v>13</v>
      </c>
      <c r="C119" s="16" t="s">
        <v>619</v>
      </c>
      <c r="D119" s="1">
        <f t="shared" si="10"/>
        <v>13</v>
      </c>
      <c r="E119" s="17" t="s">
        <v>654</v>
      </c>
      <c r="F119" t="str">
        <f t="shared" si="11"/>
        <v>D</v>
      </c>
      <c r="G119" t="str">
        <f t="shared" si="6"/>
        <v>1111111111111</v>
      </c>
      <c r="H119" t="str">
        <f t="shared" si="7"/>
        <v>&lt;p id="O1D1111111111111" class="box hide"&gt;13b) Hint 13: Draw in a curve for the function that meets all of the required constraints. Note that you will not be able to exactly pinpoint all of the locations of all features.&lt;/p&gt;</v>
      </c>
    </row>
    <row r="120" spans="1:8" x14ac:dyDescent="0.2">
      <c r="A120" s="16">
        <v>2</v>
      </c>
      <c r="B120" s="16">
        <v>1</v>
      </c>
      <c r="C120" s="16" t="s">
        <v>622</v>
      </c>
      <c r="D120" s="1">
        <f t="shared" si="10"/>
        <v>1</v>
      </c>
      <c r="E120" s="17" t="s">
        <v>655</v>
      </c>
      <c r="F120" t="str">
        <f t="shared" si="11"/>
        <v>1</v>
      </c>
      <c r="G120" t="str">
        <f t="shared" si="6"/>
        <v>1</v>
      </c>
      <c r="H120" t="str">
        <f t="shared" si="7"/>
        <v>&lt;p id="O2" class="box hide"&gt;Paper 2&lt;/p&gt; &lt;p id="O21" class="box hide"&gt;Question 1&lt;/p&gt; &lt;p id="O211" class="box hide"&gt;1a) Hint 1: Know that the altitude through B will have a gradient that is perpendicular to AC&lt;/p&gt;</v>
      </c>
    </row>
    <row r="121" spans="1:8" x14ac:dyDescent="0.2">
      <c r="A121" s="16">
        <f t="shared" si="8"/>
        <v>2</v>
      </c>
      <c r="B121" s="16">
        <f t="shared" si="9"/>
        <v>1</v>
      </c>
      <c r="C121" s="16" t="s">
        <v>622</v>
      </c>
      <c r="D121" s="1">
        <f t="shared" si="10"/>
        <v>2</v>
      </c>
      <c r="E121" s="17" t="s">
        <v>791</v>
      </c>
      <c r="F121" t="str">
        <f t="shared" si="11"/>
        <v>1</v>
      </c>
      <c r="G121" t="str">
        <f t="shared" si="6"/>
        <v>11</v>
      </c>
      <c r="H121" t="str">
        <f t="shared" si="7"/>
        <v>&lt;p id="O2111" class="box hide"&gt;1a) Hint 2: Calculate the gradient, m&lt;sub&gt;AC&lt;/sub&gt;&lt;/p&gt;</v>
      </c>
    </row>
    <row r="122" spans="1:8" x14ac:dyDescent="0.2">
      <c r="A122" s="16">
        <f t="shared" si="8"/>
        <v>2</v>
      </c>
      <c r="B122" s="16">
        <f t="shared" si="9"/>
        <v>1</v>
      </c>
      <c r="C122" s="16" t="s">
        <v>622</v>
      </c>
      <c r="D122" s="1">
        <f t="shared" si="10"/>
        <v>3</v>
      </c>
      <c r="E122" s="17" t="s">
        <v>656</v>
      </c>
      <c r="F122" t="str">
        <f t="shared" si="11"/>
        <v>1</v>
      </c>
      <c r="G122" t="str">
        <f t="shared" si="6"/>
        <v>111</v>
      </c>
      <c r="H122" t="str">
        <f t="shared" si="7"/>
        <v>&lt;p id="O21111" class="box hide"&gt;1a) Hint 3: Calculate the perpendicular gradient, m&lt;sub&gt;&amp;perp;AC&lt;/sub&gt;, by taking the negative reciprocal of m&lt;sub&gt;AC&lt;/sub&gt;&lt;/p&gt;</v>
      </c>
    </row>
    <row r="123" spans="1:8" x14ac:dyDescent="0.2">
      <c r="A123" s="16">
        <f t="shared" si="8"/>
        <v>2</v>
      </c>
      <c r="B123" s="16">
        <f t="shared" si="9"/>
        <v>1</v>
      </c>
      <c r="C123" s="16" t="s">
        <v>622</v>
      </c>
      <c r="D123" s="1">
        <f t="shared" si="10"/>
        <v>4</v>
      </c>
      <c r="E123" s="30" t="s">
        <v>657</v>
      </c>
      <c r="F123" t="str">
        <f t="shared" si="11"/>
        <v>1</v>
      </c>
      <c r="G123" t="str">
        <f t="shared" si="6"/>
        <v>1111</v>
      </c>
      <c r="H123" t="str">
        <f t="shared" si="7"/>
        <v>&lt;p id="O211111" class="box hide"&gt;1a) Hint 4: Use the coordinates of (9, 20) with the gradient m&lt;sub&gt;&amp;perp;AC&lt;/sub&gt; = 3 to calculate the equation of the altitude&lt;/p&gt;</v>
      </c>
    </row>
    <row r="124" spans="1:8" x14ac:dyDescent="0.2">
      <c r="A124" s="16">
        <f t="shared" si="8"/>
        <v>2</v>
      </c>
      <c r="B124" s="16">
        <f t="shared" si="9"/>
        <v>1</v>
      </c>
      <c r="C124" s="16" t="s">
        <v>619</v>
      </c>
      <c r="D124" s="1">
        <f t="shared" si="10"/>
        <v>5</v>
      </c>
      <c r="E124" s="17" t="s">
        <v>658</v>
      </c>
      <c r="F124" t="str">
        <f t="shared" si="11"/>
        <v>1</v>
      </c>
      <c r="G124" t="str">
        <f t="shared" si="6"/>
        <v>11111</v>
      </c>
      <c r="H124" t="str">
        <f t="shared" si="7"/>
        <v>&lt;p id="O2111111" class="box hide"&gt;1b) Hint 5: Know that the median through A will also go through the mid-point of BC&lt;/p&gt;</v>
      </c>
    </row>
    <row r="125" spans="1:8" x14ac:dyDescent="0.2">
      <c r="A125" s="16">
        <f t="shared" si="8"/>
        <v>2</v>
      </c>
      <c r="B125" s="16">
        <f t="shared" ref="B125:B188" si="12">B124</f>
        <v>1</v>
      </c>
      <c r="C125" s="16" t="s">
        <v>619</v>
      </c>
      <c r="D125" s="1">
        <f t="shared" si="10"/>
        <v>6</v>
      </c>
      <c r="E125" s="17" t="s">
        <v>659</v>
      </c>
      <c r="F125" t="str">
        <f t="shared" si="11"/>
        <v>1</v>
      </c>
      <c r="G125" t="str">
        <f t="shared" si="6"/>
        <v>111111</v>
      </c>
      <c r="H125" t="str">
        <f t="shared" si="7"/>
        <v>&lt;p id="O21111111" class="box hide"&gt;1b) Hint 6: Calculate the mid-point of BC, by taking the mean of the x-coordinates of points B and C, and similarly for the y-coordinates&lt;/p&gt;</v>
      </c>
    </row>
    <row r="126" spans="1:8" x14ac:dyDescent="0.2">
      <c r="A126" s="16">
        <f t="shared" si="8"/>
        <v>2</v>
      </c>
      <c r="B126" s="16">
        <f t="shared" si="12"/>
        <v>1</v>
      </c>
      <c r="C126" s="16" t="s">
        <v>619</v>
      </c>
      <c r="D126" s="1">
        <f t="shared" si="10"/>
        <v>7</v>
      </c>
      <c r="E126" s="17" t="s">
        <v>660</v>
      </c>
      <c r="F126" t="str">
        <f t="shared" si="11"/>
        <v>1</v>
      </c>
      <c r="G126" t="str">
        <f t="shared" si="6"/>
        <v>1111111</v>
      </c>
      <c r="H126" t="str">
        <f t="shared" si="7"/>
        <v>&lt;p id="O211111111" class="box hide"&gt;1b) Hint 7: Calculate the gradient between point A(-9, -14) and the midpoint of BC&lt;/p&gt;</v>
      </c>
    </row>
    <row r="127" spans="1:8" x14ac:dyDescent="0.2">
      <c r="A127" s="16">
        <f t="shared" si="8"/>
        <v>2</v>
      </c>
      <c r="B127" s="16">
        <f t="shared" si="12"/>
        <v>1</v>
      </c>
      <c r="C127" s="16" t="s">
        <v>619</v>
      </c>
      <c r="D127" s="1">
        <f t="shared" si="10"/>
        <v>8</v>
      </c>
      <c r="E127" s="30" t="s">
        <v>661</v>
      </c>
      <c r="F127" t="str">
        <f t="shared" si="11"/>
        <v>1</v>
      </c>
      <c r="G127" t="str">
        <f t="shared" si="6"/>
        <v>11111111</v>
      </c>
      <c r="H127" t="str">
        <f t="shared" si="7"/>
        <v>&lt;p id="O2111111111" class="box hide"&gt;1b) Hint 8: Use the coordinates of (-9, -14) with the gradient m = 1/2 to calculate the equation of the median&lt;/p&gt;</v>
      </c>
    </row>
    <row r="128" spans="1:8" x14ac:dyDescent="0.2">
      <c r="A128" s="16">
        <f t="shared" si="8"/>
        <v>2</v>
      </c>
      <c r="B128" s="16">
        <f t="shared" si="12"/>
        <v>1</v>
      </c>
      <c r="C128" s="16" t="s">
        <v>662</v>
      </c>
      <c r="D128" s="1">
        <f t="shared" si="10"/>
        <v>9</v>
      </c>
      <c r="E128" s="17" t="s">
        <v>767</v>
      </c>
      <c r="F128" t="str">
        <f t="shared" si="11"/>
        <v>1</v>
      </c>
      <c r="G128" t="str">
        <f t="shared" si="6"/>
        <v>111111111</v>
      </c>
      <c r="H128" t="str">
        <f t="shared" si="7"/>
        <v>&lt;p id="O21111111111" class="box hide"&gt;1c) Hint 9: Know that intersection of two lines will come from treating them as simultaneous equations&lt;/p&gt;</v>
      </c>
    </row>
    <row r="129" spans="1:8" x14ac:dyDescent="0.2">
      <c r="A129" s="16">
        <f t="shared" si="8"/>
        <v>2</v>
      </c>
      <c r="B129" s="16">
        <f t="shared" si="12"/>
        <v>1</v>
      </c>
      <c r="C129" s="16" t="s">
        <v>662</v>
      </c>
      <c r="D129" s="1">
        <f t="shared" si="10"/>
        <v>10</v>
      </c>
      <c r="E129" s="17" t="s">
        <v>768</v>
      </c>
      <c r="F129" t="str">
        <f t="shared" si="11"/>
        <v>1</v>
      </c>
      <c r="G129" t="str">
        <f t="shared" si="6"/>
        <v>1111111111</v>
      </c>
      <c r="H129" t="str">
        <f t="shared" si="7"/>
        <v>&lt;p id="O211111111111" class="box hide"&gt;1c) Hint 10: Use your chosen method of solving simultaneous equations to first find one coordinate, and then to find the second coordinate&lt;/p&gt;</v>
      </c>
    </row>
    <row r="130" spans="1:8" x14ac:dyDescent="0.2">
      <c r="A130" s="16">
        <f t="shared" si="8"/>
        <v>2</v>
      </c>
      <c r="B130" s="16">
        <f t="shared" si="12"/>
        <v>1</v>
      </c>
      <c r="C130" s="16" t="s">
        <v>662</v>
      </c>
      <c r="D130" s="1">
        <f t="shared" si="10"/>
        <v>11</v>
      </c>
      <c r="E130" s="17" t="s">
        <v>769</v>
      </c>
      <c r="F130" t="str">
        <f t="shared" si="11"/>
        <v>1</v>
      </c>
      <c r="G130" t="str">
        <f t="shared" si="6"/>
        <v>11111111111</v>
      </c>
      <c r="H130" t="str">
        <f t="shared" si="7"/>
        <v>&lt;p id="O2111111111111" class="box hide"&gt;1c) Hint 11: Clearly state the coordinates of the point of intersection, which should be (-1, -10)&lt;/p&gt;</v>
      </c>
    </row>
    <row r="131" spans="1:8" x14ac:dyDescent="0.2">
      <c r="A131" s="16">
        <f t="shared" si="8"/>
        <v>2</v>
      </c>
      <c r="B131" s="16">
        <v>2</v>
      </c>
      <c r="C131" s="16"/>
      <c r="D131" s="1">
        <f t="shared" si="10"/>
        <v>1</v>
      </c>
      <c r="E131" s="29" t="s">
        <v>770</v>
      </c>
      <c r="F131" t="str">
        <f t="shared" si="11"/>
        <v>2</v>
      </c>
      <c r="G131" t="str">
        <f t="shared" si="6"/>
        <v>1</v>
      </c>
      <c r="H131" t="str">
        <f t="shared" si="7"/>
        <v>&lt;p id="O22" class="box hide"&gt;Question 2&lt;/p&gt; &lt;p id="O221" class="box hide"&gt;Hint 1: Know to first factorise the 2 out of the first two terms only, to give 2[x&amp;sup2; + 8x] + 5&lt;/p&gt;</v>
      </c>
    </row>
    <row r="132" spans="1:8" x14ac:dyDescent="0.2">
      <c r="A132" s="16">
        <f t="shared" si="8"/>
        <v>2</v>
      </c>
      <c r="B132" s="16">
        <f t="shared" si="12"/>
        <v>2</v>
      </c>
      <c r="C132" s="16"/>
      <c r="D132" s="1">
        <f t="shared" si="10"/>
        <v>2</v>
      </c>
      <c r="E132" s="17" t="s">
        <v>663</v>
      </c>
      <c r="F132" t="str">
        <f t="shared" si="11"/>
        <v>2</v>
      </c>
      <c r="G132" t="str">
        <f t="shared" si="6"/>
        <v>11</v>
      </c>
      <c r="H132" t="str">
        <f t="shared" si="7"/>
        <v>&lt;p id="O2211" class="box hide"&gt;Hint 2: Looking at the terms in the square brackets, complete the square by using half of the coefficient of x&lt;/p&gt;</v>
      </c>
    </row>
    <row r="133" spans="1:8" x14ac:dyDescent="0.2">
      <c r="A133" s="16">
        <f t="shared" si="8"/>
        <v>2</v>
      </c>
      <c r="B133" s="16">
        <f t="shared" si="12"/>
        <v>2</v>
      </c>
      <c r="C133" s="16"/>
      <c r="D133" s="1">
        <f t="shared" si="10"/>
        <v>3</v>
      </c>
      <c r="E133" s="17" t="s">
        <v>664</v>
      </c>
      <c r="F133" t="str">
        <f t="shared" si="11"/>
        <v>2</v>
      </c>
      <c r="G133" t="str">
        <f t="shared" si="6"/>
        <v>111</v>
      </c>
      <c r="H133" t="str">
        <f t="shared" si="7"/>
        <v>&lt;p id="O22111" class="box hide"&gt;Hint 3: You should now have 2[x&amp;sup2; + 8x + 4&amp;sup2; - 4&amp;sup2;] + 5&lt;/p&gt;</v>
      </c>
    </row>
    <row r="134" spans="1:8" x14ac:dyDescent="0.2">
      <c r="A134" s="16">
        <f t="shared" si="8"/>
        <v>2</v>
      </c>
      <c r="B134" s="16">
        <f t="shared" si="12"/>
        <v>2</v>
      </c>
      <c r="C134" s="16"/>
      <c r="D134" s="1">
        <f t="shared" si="10"/>
        <v>4</v>
      </c>
      <c r="E134" s="29" t="s">
        <v>665</v>
      </c>
      <c r="F134" t="str">
        <f t="shared" si="11"/>
        <v>2</v>
      </c>
      <c r="G134" t="str">
        <f t="shared" si="6"/>
        <v>1111</v>
      </c>
      <c r="H134" t="str">
        <f t="shared" si="7"/>
        <v>&lt;p id="O221111" class="box hide"&gt;Hint 4: The first 3 terms in the square brackets can now be factorised&lt;/p&gt;</v>
      </c>
    </row>
    <row r="135" spans="1:8" x14ac:dyDescent="0.2">
      <c r="A135" s="16">
        <f t="shared" si="8"/>
        <v>2</v>
      </c>
      <c r="B135" s="16">
        <f t="shared" si="12"/>
        <v>2</v>
      </c>
      <c r="C135" s="16"/>
      <c r="D135" s="1">
        <f t="shared" si="10"/>
        <v>5</v>
      </c>
      <c r="E135" s="17" t="s">
        <v>666</v>
      </c>
      <c r="F135" t="str">
        <f t="shared" si="11"/>
        <v>2</v>
      </c>
      <c r="G135" t="str">
        <f t="shared" si="6"/>
        <v>11111</v>
      </c>
      <c r="H135" t="str">
        <f t="shared" si="7"/>
        <v>&lt;p id="O2211111" class="box hide"&gt;Hint 5: You should now have 2[(x + 4)(x + 4) - 16] + 5&lt;/p&gt;</v>
      </c>
    </row>
    <row r="136" spans="1:8" x14ac:dyDescent="0.2">
      <c r="A136" s="16">
        <f t="shared" si="8"/>
        <v>2</v>
      </c>
      <c r="B136" s="16">
        <f t="shared" si="12"/>
        <v>2</v>
      </c>
      <c r="C136" s="16"/>
      <c r="D136" s="1">
        <f t="shared" si="10"/>
        <v>6</v>
      </c>
      <c r="E136" s="17" t="s">
        <v>667</v>
      </c>
      <c r="F136" t="str">
        <f t="shared" si="11"/>
        <v>2</v>
      </c>
      <c r="G136" t="str">
        <f t="shared" si="6"/>
        <v>111111</v>
      </c>
      <c r="H136" t="str">
        <f t="shared" si="7"/>
        <v>&lt;p id="O22111111" class="box hide"&gt;Hint 6: Now expand out the square brackets, using the 2&lt;/p&gt;</v>
      </c>
    </row>
    <row r="137" spans="1:8" x14ac:dyDescent="0.2">
      <c r="A137" s="16">
        <f t="shared" si="8"/>
        <v>2</v>
      </c>
      <c r="B137" s="16">
        <f t="shared" si="12"/>
        <v>2</v>
      </c>
      <c r="C137" s="16"/>
      <c r="D137" s="1">
        <f t="shared" si="10"/>
        <v>7</v>
      </c>
      <c r="E137" s="17" t="s">
        <v>668</v>
      </c>
      <c r="F137" t="str">
        <f t="shared" si="11"/>
        <v>2</v>
      </c>
      <c r="G137" t="str">
        <f t="shared" si="6"/>
        <v>1111111</v>
      </c>
      <c r="H137" t="str">
        <f t="shared" si="7"/>
        <v>&lt;p id="O221111111" class="box hide"&gt;Hint 7: You should now have 2(x+4)&amp;sup2; - 32 + 5&lt;/p&gt;</v>
      </c>
    </row>
    <row r="138" spans="1:8" x14ac:dyDescent="0.2">
      <c r="A138" s="16">
        <f t="shared" si="8"/>
        <v>2</v>
      </c>
      <c r="B138" s="16">
        <f t="shared" si="12"/>
        <v>2</v>
      </c>
      <c r="C138" s="16"/>
      <c r="D138" s="1">
        <f t="shared" si="10"/>
        <v>8</v>
      </c>
      <c r="E138" s="30" t="s">
        <v>771</v>
      </c>
      <c r="F138" t="str">
        <f t="shared" si="11"/>
        <v>2</v>
      </c>
      <c r="G138" t="str">
        <f t="shared" si="6"/>
        <v>11111111</v>
      </c>
      <c r="H138" t="str">
        <f t="shared" si="7"/>
        <v>&lt;p id="O2211111111" class="box hide"&gt;Hint 8: A final gathering of constant terms will give the desired expression&lt;/p&gt;</v>
      </c>
    </row>
    <row r="139" spans="1:8" x14ac:dyDescent="0.2">
      <c r="A139" s="16">
        <f t="shared" si="8"/>
        <v>2</v>
      </c>
      <c r="B139" s="16">
        <v>3</v>
      </c>
      <c r="C139" s="16"/>
      <c r="D139" s="1">
        <f t="shared" si="10"/>
        <v>1</v>
      </c>
      <c r="E139" s="17" t="s">
        <v>669</v>
      </c>
      <c r="F139" t="str">
        <f t="shared" si="11"/>
        <v>3</v>
      </c>
      <c r="G139" t="str">
        <f t="shared" si="6"/>
        <v>1</v>
      </c>
      <c r="H139" t="str">
        <f t="shared" si="7"/>
        <v>&lt;p id="O23" class="box hide"&gt;Question 3&lt;/p&gt; &lt;p id="O231" class="box hide"&gt;Hint 1: Know that we shall be having to calculate a definite integral&lt;/p&gt;</v>
      </c>
    </row>
    <row r="140" spans="1:8" x14ac:dyDescent="0.2">
      <c r="A140" s="16">
        <f t="shared" si="8"/>
        <v>2</v>
      </c>
      <c r="B140" s="16">
        <f t="shared" si="12"/>
        <v>3</v>
      </c>
      <c r="C140" s="16"/>
      <c r="D140" s="1">
        <f t="shared" si="10"/>
        <v>2</v>
      </c>
      <c r="E140" s="17" t="s">
        <v>670</v>
      </c>
      <c r="F140" t="str">
        <f t="shared" si="11"/>
        <v>3</v>
      </c>
      <c r="G140" t="str">
        <f t="shared" ref="G140:G203" si="13">MID("111111111111111111111111111111",1,D140)</f>
        <v>11</v>
      </c>
      <c r="H140" t="str">
        <f t="shared" ref="H140:H203" si="14">IF(A140=A139,"","&lt;p id="&amp;CHAR(34)&amp;"O"&amp;A140&amp;CHAR(34)&amp;" class="&amp;CHAR(34)&amp;"box hide"&amp;CHAR(34)&amp;"&gt;Paper "&amp;A140&amp;"&lt;/p&gt; ")&amp;IF(B140=B139,"","&lt;p id="&amp;CHAR(34)&amp;"O"&amp;A140&amp;F140&amp;CHAR(34)&amp;" class="&amp;CHAR(34)&amp;"box hide"&amp;CHAR(34)&amp;"&gt;Question "&amp;B140&amp;"&lt;/p&gt; ")&amp;"&lt;p id="&amp;CHAR(34)&amp;"O"&amp;A140&amp;F140&amp;G140&amp;CHAR(34)&amp;" class="&amp;CHAR(34)&amp;"box hide"&amp;CHAR(34)&amp;"&gt;"&amp;IF(C140="","",B140&amp;C140&amp;") ")&amp;"Hint "&amp;D140&amp;": "&amp;E140&amp;"&lt;/p&gt;"</f>
        <v>&lt;p id="O2311" class="box hide"&gt;Hint 2: Observe that the lower limit will be 2 and the upper limit will be 4&lt;/p&gt;</v>
      </c>
    </row>
    <row r="141" spans="1:8" x14ac:dyDescent="0.2">
      <c r="A141" s="16">
        <f t="shared" si="8"/>
        <v>2</v>
      </c>
      <c r="B141" s="16">
        <f t="shared" si="12"/>
        <v>3</v>
      </c>
      <c r="C141" s="16"/>
      <c r="D141" s="1">
        <f t="shared" si="10"/>
        <v>3</v>
      </c>
      <c r="E141" s="17" t="s">
        <v>671</v>
      </c>
      <c r="F141" t="str">
        <f t="shared" si="11"/>
        <v>3</v>
      </c>
      <c r="G141" t="str">
        <f t="shared" si="13"/>
        <v>111</v>
      </c>
      <c r="H141" t="str">
        <f t="shared" si="14"/>
        <v>&lt;p id="O23111" class="box hide"&gt;Hint 3: Know that the integrand will be x&amp;sup2; - 2x + 3&lt;/p&gt;</v>
      </c>
    </row>
    <row r="142" spans="1:8" x14ac:dyDescent="0.2">
      <c r="A142" s="16">
        <f t="shared" ref="A142:A205" si="15">A141</f>
        <v>2</v>
      </c>
      <c r="B142" s="16">
        <f t="shared" si="12"/>
        <v>3</v>
      </c>
      <c r="C142" s="16"/>
      <c r="D142" s="1">
        <f t="shared" si="10"/>
        <v>4</v>
      </c>
      <c r="E142" s="17" t="s">
        <v>772</v>
      </c>
      <c r="F142" t="str">
        <f t="shared" si="11"/>
        <v>3</v>
      </c>
      <c r="G142" t="str">
        <f t="shared" si="13"/>
        <v>1111</v>
      </c>
      <c r="H142" t="str">
        <f t="shared" si="14"/>
        <v>&lt;p id="O231111" class="box hide"&gt;Hint 4: Write this calculation with an integral sign, the two limits, the quadratic expression in a set of brackets, and with a 'dx' on the end.&lt;/p&gt;</v>
      </c>
    </row>
    <row r="143" spans="1:8" x14ac:dyDescent="0.2">
      <c r="A143" s="16">
        <f t="shared" si="15"/>
        <v>2</v>
      </c>
      <c r="B143" s="16">
        <f t="shared" si="12"/>
        <v>3</v>
      </c>
      <c r="C143" s="16"/>
      <c r="D143" s="1">
        <f t="shared" si="10"/>
        <v>5</v>
      </c>
      <c r="E143" s="17" t="s">
        <v>672</v>
      </c>
      <c r="F143" t="str">
        <f t="shared" si="11"/>
        <v>3</v>
      </c>
      <c r="G143" t="str">
        <f t="shared" si="13"/>
        <v>11111</v>
      </c>
      <c r="H143" t="str">
        <f t="shared" si="14"/>
        <v>&lt;p id="O2311111" class="box hide"&gt;Hint 5: Perform the standard process for integration, taking care with the signs and the fractions that will inevitably happen&lt;/p&gt;</v>
      </c>
    </row>
    <row r="144" spans="1:8" x14ac:dyDescent="0.2">
      <c r="A144" s="16">
        <f t="shared" si="15"/>
        <v>2</v>
      </c>
      <c r="B144" s="16">
        <v>4</v>
      </c>
      <c r="C144" s="16"/>
      <c r="D144" s="1">
        <f t="shared" si="10"/>
        <v>1</v>
      </c>
      <c r="E144" s="30" t="s">
        <v>673</v>
      </c>
      <c r="F144" t="str">
        <f t="shared" si="11"/>
        <v>4</v>
      </c>
      <c r="G144" t="str">
        <f t="shared" si="13"/>
        <v>1</v>
      </c>
      <c r="H144" t="str">
        <f t="shared" si="14"/>
        <v>&lt;p id="O24" class="box hide"&gt;Question 4&lt;/p&gt; &lt;p id="O241" class="box hide"&gt;Hint 1: Know that the definition for an inverse function is: g(g&lt;sup&gt;-1&lt;/sup&gt;(x)) = x&lt;/p&gt;</v>
      </c>
    </row>
    <row r="145" spans="1:8" x14ac:dyDescent="0.2">
      <c r="A145" s="16">
        <f t="shared" si="15"/>
        <v>2</v>
      </c>
      <c r="B145" s="16">
        <f t="shared" si="12"/>
        <v>4</v>
      </c>
      <c r="C145" s="16"/>
      <c r="D145" s="1">
        <f t="shared" si="10"/>
        <v>2</v>
      </c>
      <c r="E145" s="17" t="s">
        <v>674</v>
      </c>
      <c r="F145" t="str">
        <f t="shared" si="11"/>
        <v>4</v>
      </c>
      <c r="G145" t="str">
        <f t="shared" si="13"/>
        <v>11</v>
      </c>
      <c r="H145" t="str">
        <f t="shared" si="14"/>
        <v>&lt;p id="O2411" class="box hide"&gt;Hint 2: Using composition of function knowledge, evaluate g(x) where x = g&lt;sup&gt;-1&lt;/sup&gt;(x)&lt;/p&gt;</v>
      </c>
    </row>
    <row r="146" spans="1:8" x14ac:dyDescent="0.2">
      <c r="A146" s="16">
        <f t="shared" si="15"/>
        <v>2</v>
      </c>
      <c r="B146" s="16">
        <f t="shared" si="12"/>
        <v>4</v>
      </c>
      <c r="C146" s="16"/>
      <c r="D146" s="1">
        <f t="shared" si="10"/>
        <v>3</v>
      </c>
      <c r="E146" s="17" t="s">
        <v>675</v>
      </c>
      <c r="F146" t="str">
        <f t="shared" si="11"/>
        <v>4</v>
      </c>
      <c r="G146" t="str">
        <f t="shared" si="13"/>
        <v>111</v>
      </c>
      <c r="H146" t="str">
        <f t="shared" si="14"/>
        <v>&lt;p id="O24111" class="box hide"&gt;Hint 3: Rearrange the equation to make g&lt;sup&gt;-1&lt;/sup&gt;(x) the subject&lt;/p&gt;</v>
      </c>
    </row>
    <row r="147" spans="1:8" x14ac:dyDescent="0.2">
      <c r="A147" s="16">
        <f t="shared" si="15"/>
        <v>2</v>
      </c>
      <c r="B147" s="16">
        <v>5</v>
      </c>
      <c r="C147" s="16" t="s">
        <v>622</v>
      </c>
      <c r="D147" s="1">
        <f t="shared" si="10"/>
        <v>1</v>
      </c>
      <c r="E147" s="17" t="s">
        <v>676</v>
      </c>
      <c r="F147" t="str">
        <f t="shared" si="11"/>
        <v>5</v>
      </c>
      <c r="G147" t="str">
        <f t="shared" si="13"/>
        <v>1</v>
      </c>
      <c r="H147" t="str">
        <f t="shared" si="14"/>
        <v>&lt;p id="O25" class="box hide"&gt;Question 5&lt;/p&gt; &lt;p id="O251" class="box hide"&gt;5a) Hint 1: Know that to show that 3 points are collinear, we need to obtain two vectors and show that one vector is a scalar multiple of the other vector, as well as them sharing a common point&lt;/p&gt;</v>
      </c>
    </row>
    <row r="148" spans="1:8" x14ac:dyDescent="0.2">
      <c r="A148" s="16">
        <f t="shared" si="15"/>
        <v>2</v>
      </c>
      <c r="B148" s="16">
        <f t="shared" si="12"/>
        <v>5</v>
      </c>
      <c r="C148" s="16" t="s">
        <v>622</v>
      </c>
      <c r="D148" s="1">
        <f t="shared" si="10"/>
        <v>2</v>
      </c>
      <c r="E148" s="17" t="s">
        <v>677</v>
      </c>
      <c r="F148" t="str">
        <f t="shared" si="11"/>
        <v>5</v>
      </c>
      <c r="G148" t="str">
        <f t="shared" si="13"/>
        <v>11</v>
      </c>
      <c r="H148" t="str">
        <f t="shared" si="14"/>
        <v>&lt;p id="O2511" class="box hide"&gt;5a) Hint 2: For this explanation, we shall obtain vector AB and vector AC and show that one is a multiple of the other, and that they (clearly) share the common point, A&lt;/p&gt;</v>
      </c>
    </row>
    <row r="149" spans="1:8" x14ac:dyDescent="0.2">
      <c r="A149" s="16">
        <f t="shared" si="15"/>
        <v>2</v>
      </c>
      <c r="B149" s="16">
        <f t="shared" si="12"/>
        <v>5</v>
      </c>
      <c r="C149" s="16" t="s">
        <v>622</v>
      </c>
      <c r="D149" s="1">
        <f t="shared" si="10"/>
        <v>3</v>
      </c>
      <c r="E149" s="17" t="s">
        <v>678</v>
      </c>
      <c r="F149" t="str">
        <f t="shared" si="11"/>
        <v>5</v>
      </c>
      <c r="G149" t="str">
        <f t="shared" si="13"/>
        <v>111</v>
      </c>
      <c r="H149" t="str">
        <f t="shared" si="14"/>
        <v>&lt;p id="O25111" class="box hide"&gt;5a) Hint 3: Calculate vector AB, and factorise out a common factor from its three components&lt;/p&gt;</v>
      </c>
    </row>
    <row r="150" spans="1:8" x14ac:dyDescent="0.2">
      <c r="A150" s="16">
        <f t="shared" si="15"/>
        <v>2</v>
      </c>
      <c r="B150" s="16">
        <f t="shared" si="12"/>
        <v>5</v>
      </c>
      <c r="C150" s="16" t="s">
        <v>622</v>
      </c>
      <c r="D150" s="1">
        <f t="shared" ref="D150:D213" si="16">IF(B150=B149,D149+1,1)</f>
        <v>4</v>
      </c>
      <c r="E150" s="17" t="s">
        <v>679</v>
      </c>
      <c r="F150" t="str">
        <f t="shared" si="11"/>
        <v>5</v>
      </c>
      <c r="G150" t="str">
        <f t="shared" si="13"/>
        <v>1111</v>
      </c>
      <c r="H150" t="str">
        <f t="shared" si="14"/>
        <v>&lt;p id="O251111" class="box hide"&gt;5a) Hint 4: Calculate vector AC, and factorise out a common factor from its three components&lt;/p&gt;</v>
      </c>
    </row>
    <row r="151" spans="1:8" x14ac:dyDescent="0.2">
      <c r="A151" s="16">
        <f t="shared" si="15"/>
        <v>2</v>
      </c>
      <c r="B151" s="16">
        <f t="shared" si="12"/>
        <v>5</v>
      </c>
      <c r="C151" s="16" t="s">
        <v>622</v>
      </c>
      <c r="D151" s="1">
        <f t="shared" si="16"/>
        <v>5</v>
      </c>
      <c r="E151" s="29" t="s">
        <v>792</v>
      </c>
      <c r="F151" t="str">
        <f t="shared" si="11"/>
        <v>5</v>
      </c>
      <c r="G151" t="str">
        <f t="shared" si="13"/>
        <v>11111</v>
      </c>
      <c r="H151" t="str">
        <f t="shared" si="14"/>
        <v>&lt;p id="O2511111" class="box hide"&gt;5a) Hint 5: Set up the equation vector AB = k &amp;times; vector AC&lt;/p&gt;</v>
      </c>
    </row>
    <row r="152" spans="1:8" x14ac:dyDescent="0.2">
      <c r="A152" s="16">
        <f t="shared" si="15"/>
        <v>2</v>
      </c>
      <c r="B152" s="16">
        <f t="shared" si="12"/>
        <v>5</v>
      </c>
      <c r="C152" s="16" t="s">
        <v>622</v>
      </c>
      <c r="D152" s="1">
        <f t="shared" si="16"/>
        <v>6</v>
      </c>
      <c r="E152" s="17" t="s">
        <v>773</v>
      </c>
      <c r="F152" t="str">
        <f t="shared" si="11"/>
        <v>5</v>
      </c>
      <c r="G152" t="str">
        <f t="shared" si="13"/>
        <v>111111</v>
      </c>
      <c r="H152" t="str">
        <f t="shared" si="14"/>
        <v>&lt;p id="O25111111" class="box hide"&gt;5a) Hint 6: You should see that the factorised vectors have the same core components, and can therefore be discarded, leaving an equation in k using the scalar multiples, that can be solved&lt;/p&gt;</v>
      </c>
    </row>
    <row r="153" spans="1:8" x14ac:dyDescent="0.2">
      <c r="A153" s="16">
        <f t="shared" si="15"/>
        <v>2</v>
      </c>
      <c r="B153" s="16">
        <f t="shared" si="12"/>
        <v>5</v>
      </c>
      <c r="C153" s="16" t="s">
        <v>622</v>
      </c>
      <c r="D153" s="1">
        <f t="shared" si="16"/>
        <v>7</v>
      </c>
      <c r="E153" s="17" t="s">
        <v>680</v>
      </c>
      <c r="F153" t="str">
        <f t="shared" si="11"/>
        <v>5</v>
      </c>
      <c r="G153" t="str">
        <f t="shared" si="13"/>
        <v>1111111</v>
      </c>
      <c r="H153" t="str">
        <f t="shared" si="14"/>
        <v>&lt;p id="O251111111" class="box hide"&gt;5a) Hint 7: Write down the final statement: 'as vectors AB and AC are parallel, and they share a common point, A, then points A, B and C are collinear'&lt;/p&gt;</v>
      </c>
    </row>
    <row r="154" spans="1:8" x14ac:dyDescent="0.2">
      <c r="A154" s="16">
        <f t="shared" si="15"/>
        <v>2</v>
      </c>
      <c r="B154" s="16">
        <v>5</v>
      </c>
      <c r="C154" s="16" t="s">
        <v>619</v>
      </c>
      <c r="D154" s="1">
        <f t="shared" si="16"/>
        <v>8</v>
      </c>
      <c r="E154" s="30" t="s">
        <v>774</v>
      </c>
      <c r="F154" t="str">
        <f t="shared" si="11"/>
        <v>5</v>
      </c>
      <c r="G154" t="str">
        <f t="shared" si="13"/>
        <v>11111111</v>
      </c>
      <c r="H154" t="str">
        <f t="shared" si="14"/>
        <v>&lt;p id="O2511111111" class="box hide"&gt;5b) Hint 8: Using the value of 'k' calculated in part (a), which should have been k = 3/5, we know that vector AB is three-fifths of the length of vector AC&lt;/p&gt;</v>
      </c>
    </row>
    <row r="155" spans="1:8" x14ac:dyDescent="0.2">
      <c r="A155" s="16">
        <f t="shared" si="15"/>
        <v>2</v>
      </c>
      <c r="B155" s="16">
        <f t="shared" si="12"/>
        <v>5</v>
      </c>
      <c r="C155" s="16" t="s">
        <v>619</v>
      </c>
      <c r="D155" s="1">
        <f t="shared" si="16"/>
        <v>9</v>
      </c>
      <c r="E155" s="17" t="s">
        <v>681</v>
      </c>
      <c r="F155" t="str">
        <f t="shared" si="11"/>
        <v>5</v>
      </c>
      <c r="G155" t="str">
        <f t="shared" si="13"/>
        <v>111111111</v>
      </c>
      <c r="H155" t="str">
        <f t="shared" si="14"/>
        <v>&lt;p id="O25111111111" class="box hide"&gt;5b) Hint 9: Consider drawing a sketch to show a line with endpoints A and C, with point B between them, nearer to point C than point A&lt;/p&gt;</v>
      </c>
    </row>
    <row r="156" spans="1:8" x14ac:dyDescent="0.2">
      <c r="A156" s="16">
        <f t="shared" si="15"/>
        <v>2</v>
      </c>
      <c r="B156" s="16">
        <f t="shared" si="12"/>
        <v>5</v>
      </c>
      <c r="C156" s="16" t="s">
        <v>619</v>
      </c>
      <c r="D156" s="1">
        <f t="shared" si="16"/>
        <v>10</v>
      </c>
      <c r="E156" s="29" t="s">
        <v>682</v>
      </c>
      <c r="F156" t="str">
        <f t="shared" si="11"/>
        <v>5</v>
      </c>
      <c r="G156" t="str">
        <f t="shared" si="13"/>
        <v>1111111111</v>
      </c>
      <c r="H156" t="str">
        <f t="shared" si="14"/>
        <v>&lt;p id="O251111111111" class="box hide"&gt;5b) Hint 10: Mark in on the diagram the value of '3' between A and B, and the value of '2' between B and C (thereby making 3 + 2 = 5)&lt;/p&gt;</v>
      </c>
    </row>
    <row r="157" spans="1:8" x14ac:dyDescent="0.2">
      <c r="A157" s="16">
        <f t="shared" si="15"/>
        <v>2</v>
      </c>
      <c r="B157" s="16">
        <f t="shared" si="12"/>
        <v>5</v>
      </c>
      <c r="C157" s="16" t="s">
        <v>619</v>
      </c>
      <c r="D157" s="1">
        <f t="shared" si="16"/>
        <v>11</v>
      </c>
      <c r="E157" s="17" t="s">
        <v>683</v>
      </c>
      <c r="F157" t="str">
        <f t="shared" si="11"/>
        <v>5</v>
      </c>
      <c r="G157" t="str">
        <f t="shared" si="13"/>
        <v>11111111111</v>
      </c>
      <c r="H157" t="str">
        <f t="shared" si="14"/>
        <v>&lt;p id="O2511111111111" class="box hide"&gt;5b) Hint 11: Hence, you can conclude that point B divides AC in the ratio 3:2&lt;/p&gt;</v>
      </c>
    </row>
    <row r="158" spans="1:8" x14ac:dyDescent="0.2">
      <c r="A158" s="16">
        <f t="shared" si="15"/>
        <v>2</v>
      </c>
      <c r="B158" s="16">
        <v>6</v>
      </c>
      <c r="C158" s="16" t="s">
        <v>622</v>
      </c>
      <c r="D158" s="1">
        <f t="shared" si="16"/>
        <v>1</v>
      </c>
      <c r="E158" s="29" t="s">
        <v>684</v>
      </c>
      <c r="F158" t="str">
        <f t="shared" ref="F158:F159" si="17">MID("123456789ABCDEFGHIJKLMNOPQRSTUV",B158,1)</f>
        <v>6</v>
      </c>
      <c r="G158" t="str">
        <f t="shared" si="13"/>
        <v>1</v>
      </c>
      <c r="H158" t="str">
        <f t="shared" si="14"/>
        <v>&lt;p id="O26" class="box hide"&gt;Question 6&lt;/p&gt; &lt;p id="O261" class="box hide"&gt;6a) Hint 1: Write down the expansion of k.cos(x + a)&lt;/p&gt;</v>
      </c>
    </row>
    <row r="159" spans="1:8" x14ac:dyDescent="0.2">
      <c r="A159" s="16">
        <f t="shared" si="15"/>
        <v>2</v>
      </c>
      <c r="B159" s="16">
        <f t="shared" si="12"/>
        <v>6</v>
      </c>
      <c r="C159" s="16" t="s">
        <v>622</v>
      </c>
      <c r="D159" s="1">
        <f t="shared" si="16"/>
        <v>2</v>
      </c>
      <c r="E159" s="30" t="s">
        <v>685</v>
      </c>
      <c r="F159" t="str">
        <f t="shared" si="17"/>
        <v>6</v>
      </c>
      <c r="G159" t="str">
        <f t="shared" si="13"/>
        <v>11</v>
      </c>
      <c r="H159" t="str">
        <f t="shared" si="14"/>
        <v>&lt;p id="O2611" class="box hide"&gt;6a) Hint 2: Compare the terms' coefficients with the provided expression, to obtain k.cos(a) = 5 and k.sin(a) = 9&lt;/p&gt;</v>
      </c>
    </row>
    <row r="160" spans="1:8" x14ac:dyDescent="0.2">
      <c r="A160" s="16">
        <f t="shared" si="15"/>
        <v>2</v>
      </c>
      <c r="B160" s="16">
        <f t="shared" si="12"/>
        <v>6</v>
      </c>
      <c r="C160" s="16" t="s">
        <v>622</v>
      </c>
      <c r="D160" s="1">
        <f t="shared" si="16"/>
        <v>3</v>
      </c>
      <c r="E160" s="17" t="s">
        <v>686</v>
      </c>
      <c r="F160" t="str">
        <f t="shared" ref="F160:F226" si="18">MID("123456789ABCDEFGHIJKLMNOPQRSTUV",B160,1)</f>
        <v>6</v>
      </c>
      <c r="G160" t="str">
        <f t="shared" si="13"/>
        <v>111</v>
      </c>
      <c r="H160" t="str">
        <f t="shared" si="14"/>
        <v>&lt;p id="O26111" class="box hide"&gt;6a) Hint 3: Use your chosen, standard method to solve these equations for both k and a, noting that 'a' is likely to be a decimal number of radians&lt;/p&gt;</v>
      </c>
    </row>
    <row r="161" spans="1:8" x14ac:dyDescent="0.2">
      <c r="A161" s="16">
        <f t="shared" si="15"/>
        <v>2</v>
      </c>
      <c r="B161" s="16">
        <f t="shared" si="12"/>
        <v>6</v>
      </c>
      <c r="C161" s="16" t="s">
        <v>619</v>
      </c>
      <c r="D161" s="1">
        <f t="shared" si="16"/>
        <v>4</v>
      </c>
      <c r="E161" s="17" t="s">
        <v>687</v>
      </c>
      <c r="F161" t="str">
        <f t="shared" si="18"/>
        <v>6</v>
      </c>
      <c r="G161" t="str">
        <f t="shared" si="13"/>
        <v>1111</v>
      </c>
      <c r="H161" t="str">
        <f t="shared" si="14"/>
        <v>&lt;p id="O261111" class="box hide"&gt;6b) Hint 4: Recognise that the work from part (a) can be used to create a new equation, also equal to 7.&lt;/p&gt;</v>
      </c>
    </row>
    <row r="162" spans="1:8" x14ac:dyDescent="0.2">
      <c r="A162" s="16">
        <f t="shared" si="15"/>
        <v>2</v>
      </c>
      <c r="B162" s="16">
        <f t="shared" si="12"/>
        <v>6</v>
      </c>
      <c r="C162" s="16" t="s">
        <v>619</v>
      </c>
      <c r="D162" s="1">
        <f t="shared" si="16"/>
        <v>5</v>
      </c>
      <c r="E162" s="17" t="s">
        <v>688</v>
      </c>
      <c r="F162" t="str">
        <f t="shared" si="18"/>
        <v>6</v>
      </c>
      <c r="G162" t="str">
        <f t="shared" si="13"/>
        <v>11111</v>
      </c>
      <c r="H162" t="str">
        <f t="shared" si="14"/>
        <v>&lt;p id="O2611111" class="box hide"&gt;6b) Hint 5: After rearranging, you should obtain the trigonometric equation: cos(x + 1.064) = 7/&amp;radic;106&lt;/p&gt;</v>
      </c>
    </row>
    <row r="163" spans="1:8" x14ac:dyDescent="0.2">
      <c r="A163" s="16">
        <f t="shared" si="15"/>
        <v>2</v>
      </c>
      <c r="B163" s="16">
        <f t="shared" si="12"/>
        <v>6</v>
      </c>
      <c r="C163" s="16" t="s">
        <v>619</v>
      </c>
      <c r="D163" s="1">
        <f t="shared" si="16"/>
        <v>6</v>
      </c>
      <c r="E163" s="17" t="s">
        <v>793</v>
      </c>
      <c r="F163" t="str">
        <f t="shared" si="18"/>
        <v>6</v>
      </c>
      <c r="G163" t="str">
        <f t="shared" si="13"/>
        <v>111111</v>
      </c>
      <c r="H163" t="str">
        <f t="shared" si="14"/>
        <v>&lt;p id="O26111111" class="box hide"&gt;6b) Hint 6: With your calculator in radian mode, calculate cos&lt;sup&gt;-1&lt;/sup&gt;(7/&amp;radic;106)&lt;/p&gt;</v>
      </c>
    </row>
    <row r="164" spans="1:8" x14ac:dyDescent="0.2">
      <c r="A164" s="16">
        <f t="shared" si="15"/>
        <v>2</v>
      </c>
      <c r="B164" s="16">
        <f t="shared" si="12"/>
        <v>6</v>
      </c>
      <c r="C164" s="16" t="s">
        <v>619</v>
      </c>
      <c r="D164" s="1">
        <f t="shared" si="16"/>
        <v>7</v>
      </c>
      <c r="E164" s="17" t="s">
        <v>775</v>
      </c>
      <c r="F164" t="str">
        <f t="shared" si="18"/>
        <v>6</v>
      </c>
      <c r="G164" t="str">
        <f t="shared" si="13"/>
        <v>1111111</v>
      </c>
      <c r="H164" t="str">
        <f t="shared" si="14"/>
        <v>&lt;p id="O261111111" class="box hide"&gt;6b) Hint 7: There is one value between 0 and 2&amp;pi;, and we need to list several more values, before we then subtract 1.064 from each of these values&lt;/p&gt;</v>
      </c>
    </row>
    <row r="165" spans="1:8" x14ac:dyDescent="0.2">
      <c r="A165" s="16">
        <f t="shared" si="15"/>
        <v>2</v>
      </c>
      <c r="B165" s="16">
        <f t="shared" si="12"/>
        <v>6</v>
      </c>
      <c r="C165" s="16" t="s">
        <v>619</v>
      </c>
      <c r="D165" s="1">
        <f t="shared" si="16"/>
        <v>8</v>
      </c>
      <c r="E165" s="17" t="s">
        <v>690</v>
      </c>
      <c r="F165" t="str">
        <f t="shared" si="18"/>
        <v>6</v>
      </c>
      <c r="G165" t="str">
        <f t="shared" si="13"/>
        <v>11111111</v>
      </c>
      <c r="H165" t="str">
        <f t="shared" si="14"/>
        <v>&lt;p id="O2611111111" class="box hide"&gt;6b) Hint 8: From your first value (which should have been 0.82317) calculate 2&amp;pi; - 0.82317 and 2&amp;pi; + 0.82317&lt;/p&gt;</v>
      </c>
    </row>
    <row r="166" spans="1:8" x14ac:dyDescent="0.2">
      <c r="A166" s="16">
        <f t="shared" si="15"/>
        <v>2</v>
      </c>
      <c r="B166" s="16">
        <f t="shared" si="12"/>
        <v>6</v>
      </c>
      <c r="C166" s="16" t="s">
        <v>619</v>
      </c>
      <c r="D166" s="1">
        <f t="shared" si="16"/>
        <v>9</v>
      </c>
      <c r="E166" s="30" t="s">
        <v>776</v>
      </c>
      <c r="F166" t="str">
        <f t="shared" si="18"/>
        <v>6</v>
      </c>
      <c r="G166" t="str">
        <f t="shared" si="13"/>
        <v>111111111</v>
      </c>
      <c r="H166" t="str">
        <f t="shared" si="14"/>
        <v>&lt;p id="O26111111111" class="box hide"&gt;6b) Hint 9: You should now have the equation: x + 1.064 = 0.82317, 5.4600, 7.10636&lt;/p&gt;</v>
      </c>
    </row>
    <row r="167" spans="1:8" x14ac:dyDescent="0.2">
      <c r="A167" s="16">
        <f t="shared" si="15"/>
        <v>2</v>
      </c>
      <c r="B167" s="16">
        <f t="shared" si="12"/>
        <v>6</v>
      </c>
      <c r="C167" s="16" t="s">
        <v>619</v>
      </c>
      <c r="D167" s="1">
        <f t="shared" si="16"/>
        <v>10</v>
      </c>
      <c r="E167" s="17" t="s">
        <v>777</v>
      </c>
      <c r="F167" t="str">
        <f t="shared" si="18"/>
        <v>6</v>
      </c>
      <c r="G167" t="str">
        <f t="shared" si="13"/>
        <v>1111111111</v>
      </c>
      <c r="H167" t="str">
        <f t="shared" si="14"/>
        <v>&lt;p id="O261111111111" class="box hide"&gt;6b) Hint 10: Subtracting 1.064 from each value should give candidates for the value of x, but note that 0 &amp;le; x &amp;lt; 2&amp;pi;, so at least one value can be discarded&lt;/p&gt;</v>
      </c>
    </row>
    <row r="168" spans="1:8" x14ac:dyDescent="0.2">
      <c r="A168" s="16">
        <f t="shared" si="15"/>
        <v>2</v>
      </c>
      <c r="B168" s="16">
        <v>7</v>
      </c>
      <c r="C168" s="16"/>
      <c r="D168" s="1">
        <f t="shared" si="16"/>
        <v>1</v>
      </c>
      <c r="E168" s="29" t="s">
        <v>700</v>
      </c>
      <c r="F168" t="str">
        <f t="shared" si="18"/>
        <v>7</v>
      </c>
      <c r="G168" t="str">
        <f t="shared" si="13"/>
        <v>1</v>
      </c>
      <c r="H168" t="str">
        <f t="shared" si="14"/>
        <v>&lt;p id="O27" class="box hide"&gt;Question 7&lt;/p&gt; &lt;p id="O271" class="box hide"&gt;Hint 1: Recognise that this is a fairly standard integral, but that the chain rule needs to considered when fixing coefficients&lt;/p&gt;</v>
      </c>
    </row>
    <row r="169" spans="1:8" x14ac:dyDescent="0.2">
      <c r="A169" s="16">
        <f t="shared" si="15"/>
        <v>2</v>
      </c>
      <c r="B169" s="16">
        <f t="shared" si="12"/>
        <v>7</v>
      </c>
      <c r="C169" s="16"/>
      <c r="D169" s="1">
        <f t="shared" si="16"/>
        <v>2</v>
      </c>
      <c r="E169" s="17" t="s">
        <v>701</v>
      </c>
      <c r="F169" t="str">
        <f t="shared" si="18"/>
        <v>7</v>
      </c>
      <c r="G169" t="str">
        <f t="shared" si="13"/>
        <v>11</v>
      </c>
      <c r="H169" t="str">
        <f t="shared" si="14"/>
        <v>&lt;p id="O2711" class="box hide"&gt;Hint 2: And don't forget the constant of integration!&lt;/p&gt;</v>
      </c>
    </row>
    <row r="170" spans="1:8" x14ac:dyDescent="0.2">
      <c r="A170" s="16">
        <f t="shared" si="15"/>
        <v>2</v>
      </c>
      <c r="B170" s="16">
        <v>8</v>
      </c>
      <c r="C170" s="16"/>
      <c r="D170" s="1">
        <f t="shared" si="16"/>
        <v>1</v>
      </c>
      <c r="E170" s="17" t="s">
        <v>702</v>
      </c>
      <c r="F170" t="str">
        <f t="shared" si="18"/>
        <v>8</v>
      </c>
      <c r="G170" t="str">
        <f t="shared" si="13"/>
        <v>1</v>
      </c>
      <c r="H170" t="str">
        <f t="shared" si="14"/>
        <v>&lt;p id="O28" class="box hide"&gt;Question 8&lt;/p&gt; &lt;p id="O281" class="box hide"&gt;Hint 1: Know that we need to write vector BE as the sum of other, known vectors&lt;/p&gt;</v>
      </c>
    </row>
    <row r="171" spans="1:8" x14ac:dyDescent="0.2">
      <c r="A171" s="16">
        <f t="shared" si="15"/>
        <v>2</v>
      </c>
      <c r="B171" s="16">
        <f t="shared" si="12"/>
        <v>8</v>
      </c>
      <c r="C171" s="16"/>
      <c r="D171" s="1">
        <f t="shared" si="16"/>
        <v>2</v>
      </c>
      <c r="E171" s="29" t="s">
        <v>703</v>
      </c>
      <c r="F171" t="str">
        <f t="shared" si="18"/>
        <v>8</v>
      </c>
      <c r="G171" t="str">
        <f t="shared" si="13"/>
        <v>11</v>
      </c>
      <c r="H171" t="str">
        <f t="shared" si="14"/>
        <v>&lt;p id="O2811" class="box hide"&gt;Hint 2: Look for a journey from B to E that goes along other edges...&lt;/p&gt;</v>
      </c>
    </row>
    <row r="172" spans="1:8" x14ac:dyDescent="0.2">
      <c r="A172" s="16">
        <f t="shared" si="15"/>
        <v>2</v>
      </c>
      <c r="B172" s="16">
        <f t="shared" si="12"/>
        <v>8</v>
      </c>
      <c r="C172" s="16"/>
      <c r="D172" s="1">
        <f t="shared" si="16"/>
        <v>3</v>
      </c>
      <c r="E172" s="17" t="s">
        <v>704</v>
      </c>
      <c r="F172" t="str">
        <f t="shared" si="18"/>
        <v>8</v>
      </c>
      <c r="G172" t="str">
        <f t="shared" si="13"/>
        <v>111</v>
      </c>
      <c r="H172" t="str">
        <f t="shared" si="14"/>
        <v>&lt;p id="O28111" class="box hide"&gt;Hint 3: So, vector BE = vector BA + vector AD + vector DE&lt;/p&gt;</v>
      </c>
    </row>
    <row r="173" spans="1:8" x14ac:dyDescent="0.2">
      <c r="A173" s="16">
        <f t="shared" si="15"/>
        <v>2</v>
      </c>
      <c r="B173" s="16">
        <f t="shared" si="12"/>
        <v>8</v>
      </c>
      <c r="C173" s="16"/>
      <c r="D173" s="1">
        <f t="shared" si="16"/>
        <v>4</v>
      </c>
      <c r="E173" s="17" t="s">
        <v>705</v>
      </c>
      <c r="F173" t="str">
        <f t="shared" si="18"/>
        <v>8</v>
      </c>
      <c r="G173" t="str">
        <f t="shared" si="13"/>
        <v>1111</v>
      </c>
      <c r="H173" t="str">
        <f t="shared" si="14"/>
        <v>&lt;p id="O281111" class="box hide"&gt;Hint 4: From the diagram, we can see that vector BA is parallel to vector AD, but in the opposite direction&lt;/p&gt;</v>
      </c>
    </row>
    <row r="174" spans="1:8" x14ac:dyDescent="0.2">
      <c r="A174" s="16">
        <f t="shared" si="15"/>
        <v>2</v>
      </c>
      <c r="B174" s="16">
        <f t="shared" si="12"/>
        <v>8</v>
      </c>
      <c r="C174" s="16"/>
      <c r="D174" s="1">
        <f t="shared" si="16"/>
        <v>5</v>
      </c>
      <c r="E174" s="17" t="s">
        <v>706</v>
      </c>
      <c r="F174" t="str">
        <f t="shared" si="18"/>
        <v>8</v>
      </c>
      <c r="G174" t="str">
        <f t="shared" si="13"/>
        <v>11111</v>
      </c>
      <c r="H174" t="str">
        <f t="shared" si="14"/>
        <v>&lt;p id="O2811111" class="box hide"&gt;Hint 5: Hence, vector BE = - vector AD + vector AD + vector DE&lt;/p&gt;</v>
      </c>
    </row>
    <row r="175" spans="1:8" x14ac:dyDescent="0.2">
      <c r="A175" s="16">
        <f t="shared" si="15"/>
        <v>2</v>
      </c>
      <c r="B175" s="16">
        <f t="shared" si="12"/>
        <v>8</v>
      </c>
      <c r="C175" s="16"/>
      <c r="D175" s="1">
        <f t="shared" si="16"/>
        <v>6</v>
      </c>
      <c r="E175" s="17" t="s">
        <v>778</v>
      </c>
      <c r="F175" t="str">
        <f t="shared" si="18"/>
        <v>8</v>
      </c>
      <c r="G175" t="str">
        <f t="shared" si="13"/>
        <v>111111</v>
      </c>
      <c r="H175" t="str">
        <f t="shared" si="14"/>
        <v>&lt;p id="O28111111" class="box hide"&gt;Hint 6: With the given vectors from the question, substitute these into the equation.&lt;/p&gt;</v>
      </c>
    </row>
    <row r="176" spans="1:8" x14ac:dyDescent="0.2">
      <c r="A176" s="16">
        <f t="shared" si="15"/>
        <v>2</v>
      </c>
      <c r="B176" s="16">
        <f t="shared" si="12"/>
        <v>8</v>
      </c>
      <c r="C176" s="16"/>
      <c r="D176" s="1">
        <f t="shared" si="16"/>
        <v>7</v>
      </c>
      <c r="E176" s="30" t="s">
        <v>707</v>
      </c>
      <c r="F176" t="str">
        <f t="shared" si="18"/>
        <v>8</v>
      </c>
      <c r="G176" t="str">
        <f t="shared" si="13"/>
        <v>1111111</v>
      </c>
      <c r="H176" t="str">
        <f t="shared" si="14"/>
        <v>&lt;p id="O281111111" class="box hide"&gt;Hint 7: If you have been working with vertical vector components, be sure to re-write them back into &lt;u&gt;i&lt;/u&gt;, &lt;u&gt;j&lt;/u&gt; and &lt;u&gt;k&lt;/u&gt; notation&lt;/p&gt;</v>
      </c>
    </row>
    <row r="177" spans="1:8" x14ac:dyDescent="0.2">
      <c r="A177" s="16">
        <f t="shared" si="15"/>
        <v>2</v>
      </c>
      <c r="B177" s="16">
        <v>9</v>
      </c>
      <c r="C177" s="16" t="s">
        <v>622</v>
      </c>
      <c r="D177" s="1">
        <f t="shared" si="16"/>
        <v>1</v>
      </c>
      <c r="E177" s="17" t="s">
        <v>794</v>
      </c>
      <c r="F177" t="str">
        <f t="shared" si="18"/>
        <v>9</v>
      </c>
      <c r="G177" t="str">
        <f t="shared" si="13"/>
        <v>1</v>
      </c>
      <c r="H177" t="str">
        <f t="shared" si="14"/>
        <v>&lt;p id="O29" class="box hide"&gt;Question 9&lt;/p&gt; &lt;p id="O291" class="box hide"&gt;9a) Hint 1: Know that as n tends to &amp;infin;, then both u&lt;sub&gt;n&lt;/sub&gt; and u&lt;sub&gt;n+1&lt;/sub&gt; will tend to the limit of 10&lt;/p&gt;</v>
      </c>
    </row>
    <row r="178" spans="1:8" x14ac:dyDescent="0.2">
      <c r="A178" s="16">
        <f t="shared" si="15"/>
        <v>2</v>
      </c>
      <c r="B178" s="16">
        <f t="shared" si="12"/>
        <v>9</v>
      </c>
      <c r="C178" s="16" t="s">
        <v>622</v>
      </c>
      <c r="D178" s="1">
        <f t="shared" si="16"/>
        <v>2</v>
      </c>
      <c r="E178" s="17" t="s">
        <v>795</v>
      </c>
      <c r="F178" t="str">
        <f t="shared" si="18"/>
        <v>9</v>
      </c>
      <c r="G178" t="str">
        <f t="shared" si="13"/>
        <v>11</v>
      </c>
      <c r="H178" t="str">
        <f t="shared" si="14"/>
        <v>&lt;p id="O2911" class="box hide"&gt;9a) Hint 2: In the given equation u&lt;sub&gt;n+1&lt;/sub&gt; = m.u&lt;sub&gt;n&lt;/sub&gt; + 4, replace both u terms with 10, and solve for m&lt;/p&gt;</v>
      </c>
    </row>
    <row r="179" spans="1:8" x14ac:dyDescent="0.2">
      <c r="A179" s="16">
        <f t="shared" si="15"/>
        <v>2</v>
      </c>
      <c r="B179" s="16">
        <f t="shared" si="12"/>
        <v>9</v>
      </c>
      <c r="C179" s="16" t="s">
        <v>619</v>
      </c>
      <c r="D179" s="1">
        <f t="shared" si="16"/>
        <v>3</v>
      </c>
      <c r="E179" s="17" t="s">
        <v>796</v>
      </c>
      <c r="F179" t="str">
        <f t="shared" si="18"/>
        <v>9</v>
      </c>
      <c r="G179" t="str">
        <f t="shared" si="13"/>
        <v>111</v>
      </c>
      <c r="H179" t="str">
        <f t="shared" si="14"/>
        <v>&lt;p id="O29111" class="box hide"&gt;9b) Hint 3: In the given equation u&lt;sub&gt;n+1&lt;/sub&gt; = m.u&lt;sub&gt;n&lt;/sub&gt; + 4, replace the m with the value just calculated in part (a), and replace n with zero&lt;/p&gt;</v>
      </c>
    </row>
    <row r="180" spans="1:8" x14ac:dyDescent="0.2">
      <c r="A180" s="16">
        <f t="shared" si="15"/>
        <v>2</v>
      </c>
      <c r="B180" s="16">
        <f t="shared" si="12"/>
        <v>9</v>
      </c>
      <c r="C180" s="16" t="s">
        <v>619</v>
      </c>
      <c r="D180" s="1">
        <f t="shared" si="16"/>
        <v>4</v>
      </c>
      <c r="E180" s="17" t="s">
        <v>708</v>
      </c>
      <c r="F180" t="str">
        <f t="shared" si="18"/>
        <v>9</v>
      </c>
      <c r="G180" t="str">
        <f t="shared" si="13"/>
        <v>1111</v>
      </c>
      <c r="H180" t="str">
        <f t="shared" si="14"/>
        <v>&lt;p id="O291111" class="box hide"&gt;9b) Hint 4: Rearrange the equation to make u&lt;sub&gt;0&lt;/sub&gt; the subject&lt;/p&gt;</v>
      </c>
    </row>
    <row r="181" spans="1:8" x14ac:dyDescent="0.2">
      <c r="A181" s="16">
        <f t="shared" si="15"/>
        <v>2</v>
      </c>
      <c r="B181" s="16">
        <v>10</v>
      </c>
      <c r="C181" s="16" t="s">
        <v>622</v>
      </c>
      <c r="D181" s="1">
        <f t="shared" si="16"/>
        <v>1</v>
      </c>
      <c r="E181" s="29" t="s">
        <v>709</v>
      </c>
      <c r="F181" t="str">
        <f t="shared" si="18"/>
        <v>A</v>
      </c>
      <c r="G181" t="str">
        <f t="shared" si="13"/>
        <v>1</v>
      </c>
      <c r="H181" t="str">
        <f t="shared" si="14"/>
        <v>&lt;p id="O2A" class="box hide"&gt;Question 10&lt;/p&gt; &lt;p id="O2A1" class="box hide"&gt;10a) Hint 1: Recognise that the total area is the sum of a rectangle and a right-angled triangle&lt;/p&gt;</v>
      </c>
    </row>
    <row r="182" spans="1:8" x14ac:dyDescent="0.2">
      <c r="A182" s="16">
        <f t="shared" si="15"/>
        <v>2</v>
      </c>
      <c r="B182" s="16">
        <f t="shared" si="12"/>
        <v>10</v>
      </c>
      <c r="C182" s="16" t="s">
        <v>622</v>
      </c>
      <c r="D182" s="1">
        <f t="shared" si="16"/>
        <v>2</v>
      </c>
      <c r="E182" s="17" t="s">
        <v>710</v>
      </c>
      <c r="F182" t="str">
        <f t="shared" si="18"/>
        <v>A</v>
      </c>
      <c r="G182" t="str">
        <f t="shared" si="13"/>
        <v>11</v>
      </c>
      <c r="H182" t="str">
        <f t="shared" si="14"/>
        <v>&lt;p id="O2A11" class="box hide"&gt;10a) Hint 2: Write out an expression for the total area in terms of variables x and y, and make it equal to 150&lt;/p&gt;</v>
      </c>
    </row>
    <row r="183" spans="1:8" x14ac:dyDescent="0.2">
      <c r="A183" s="16">
        <f t="shared" si="15"/>
        <v>2</v>
      </c>
      <c r="B183" s="16">
        <f t="shared" si="12"/>
        <v>10</v>
      </c>
      <c r="C183" s="16" t="s">
        <v>622</v>
      </c>
      <c r="D183" s="1">
        <f t="shared" si="16"/>
        <v>3</v>
      </c>
      <c r="E183" s="17" t="s">
        <v>779</v>
      </c>
      <c r="F183" t="str">
        <f t="shared" si="18"/>
        <v>A</v>
      </c>
      <c r="G183" t="str">
        <f t="shared" si="13"/>
        <v>111</v>
      </c>
      <c r="H183" t="str">
        <f t="shared" si="14"/>
        <v>&lt;p id="O2A111" class="box hide"&gt;10a) Hint 3: Rearranging this equation to make y the subject, should give y = (150 - 6x&amp;sup2;)/(5x)&lt;/p&gt;</v>
      </c>
    </row>
    <row r="184" spans="1:8" x14ac:dyDescent="0.2">
      <c r="A184" s="16">
        <f t="shared" si="15"/>
        <v>2</v>
      </c>
      <c r="B184" s="16">
        <f t="shared" si="12"/>
        <v>10</v>
      </c>
      <c r="C184" s="16" t="s">
        <v>622</v>
      </c>
      <c r="D184" s="1">
        <f t="shared" si="16"/>
        <v>4</v>
      </c>
      <c r="E184" s="30" t="s">
        <v>780</v>
      </c>
      <c r="F184" t="str">
        <f t="shared" si="18"/>
        <v>A</v>
      </c>
      <c r="G184" t="str">
        <f t="shared" si="13"/>
        <v>1111</v>
      </c>
      <c r="H184" t="str">
        <f t="shared" si="14"/>
        <v>&lt;p id="O2A1111" class="box hide"&gt;10a) Hint 4: Write out an expression for the perimeter of the shape, in terms of x and y&lt;/p&gt;</v>
      </c>
    </row>
    <row r="185" spans="1:8" x14ac:dyDescent="0.2">
      <c r="A185" s="16">
        <f t="shared" si="15"/>
        <v>2</v>
      </c>
      <c r="B185" s="16">
        <f t="shared" si="12"/>
        <v>10</v>
      </c>
      <c r="C185" s="16" t="s">
        <v>622</v>
      </c>
      <c r="D185" s="1">
        <f t="shared" si="16"/>
        <v>5</v>
      </c>
      <c r="E185" s="17" t="s">
        <v>781</v>
      </c>
      <c r="F185" t="str">
        <f t="shared" si="18"/>
        <v>A</v>
      </c>
      <c r="G185" t="str">
        <f t="shared" si="13"/>
        <v>11111</v>
      </c>
      <c r="H185" t="str">
        <f t="shared" si="14"/>
        <v>&lt;p id="O2A11111" class="box hide"&gt;10a) Hint 5: Substitute the y values for the expression that was obtained from processing the area&lt;/p&gt;</v>
      </c>
    </row>
    <row r="186" spans="1:8" x14ac:dyDescent="0.2">
      <c r="A186" s="16">
        <f t="shared" si="15"/>
        <v>2</v>
      </c>
      <c r="B186" s="16">
        <f t="shared" si="12"/>
        <v>10</v>
      </c>
      <c r="C186" s="16" t="s">
        <v>622</v>
      </c>
      <c r="D186" s="1">
        <f t="shared" si="16"/>
        <v>6</v>
      </c>
      <c r="E186" s="17" t="s">
        <v>782</v>
      </c>
      <c r="F186" t="str">
        <f t="shared" si="18"/>
        <v>A</v>
      </c>
      <c r="G186" t="str">
        <f t="shared" si="13"/>
        <v>111111</v>
      </c>
      <c r="H186" t="str">
        <f t="shared" si="14"/>
        <v>&lt;p id="O2A111111" class="box hide"&gt;10a) Hint 6: After careful expanding of brackets and gathering of terms, you should then obtain the stated expression for P(x)&lt;/p&gt;</v>
      </c>
    </row>
    <row r="187" spans="1:8" x14ac:dyDescent="0.2">
      <c r="A187" s="16">
        <f t="shared" si="15"/>
        <v>2</v>
      </c>
      <c r="B187" s="16">
        <f t="shared" si="12"/>
        <v>10</v>
      </c>
      <c r="C187" s="16" t="s">
        <v>619</v>
      </c>
      <c r="D187" s="1">
        <f t="shared" si="16"/>
        <v>7</v>
      </c>
      <c r="E187" s="17" t="s">
        <v>711</v>
      </c>
      <c r="F187" t="str">
        <f t="shared" si="18"/>
        <v>A</v>
      </c>
      <c r="G187" t="str">
        <f t="shared" si="13"/>
        <v>1111111</v>
      </c>
      <c r="H187" t="str">
        <f t="shared" si="14"/>
        <v>&lt;p id="O2A1111111" class="box hide"&gt;10b) Hint 7: Recognise that to obtain the value to make P(x) as small as possible, you will need to differentiate the expression to find the minimum turning point&lt;/p&gt;</v>
      </c>
    </row>
    <row r="188" spans="1:8" x14ac:dyDescent="0.2">
      <c r="A188" s="16">
        <f t="shared" si="15"/>
        <v>2</v>
      </c>
      <c r="B188" s="16">
        <f t="shared" si="12"/>
        <v>10</v>
      </c>
      <c r="C188" s="16" t="s">
        <v>619</v>
      </c>
      <c r="D188" s="1">
        <f t="shared" si="16"/>
        <v>8</v>
      </c>
      <c r="E188" s="17" t="s">
        <v>712</v>
      </c>
      <c r="F188" t="str">
        <f t="shared" si="18"/>
        <v>A</v>
      </c>
      <c r="G188" t="str">
        <f t="shared" si="13"/>
        <v>11111111</v>
      </c>
      <c r="H188" t="str">
        <f t="shared" si="14"/>
        <v>&lt;p id="O2A11111111" class="box hide"&gt;10b) Hint 8: Obtain P'(x) and set it equal to zero to find a positive value for x (as negative values do not fit the context of this problem)&lt;/p&gt;</v>
      </c>
    </row>
    <row r="189" spans="1:8" x14ac:dyDescent="0.2">
      <c r="A189" s="16">
        <f t="shared" si="15"/>
        <v>2</v>
      </c>
      <c r="B189" s="16">
        <f t="shared" ref="B189:B204" si="19">B188</f>
        <v>10</v>
      </c>
      <c r="C189" s="16" t="s">
        <v>619</v>
      </c>
      <c r="D189" s="1">
        <f t="shared" si="16"/>
        <v>9</v>
      </c>
      <c r="E189" s="17" t="s">
        <v>713</v>
      </c>
      <c r="F189" t="str">
        <f t="shared" si="18"/>
        <v>A</v>
      </c>
      <c r="G189" t="str">
        <f t="shared" si="13"/>
        <v>111111111</v>
      </c>
      <c r="H189" t="str">
        <f t="shared" si="14"/>
        <v>&lt;p id="O2A111111111" class="box hide"&gt;10b) Hint 9: Use a nature table, or the second derivative P''(x) to check that the value of x = 2.5 does indeed give a minimum&lt;/p&gt;</v>
      </c>
    </row>
    <row r="190" spans="1:8" x14ac:dyDescent="0.2">
      <c r="A190" s="16">
        <f t="shared" si="15"/>
        <v>2</v>
      </c>
      <c r="B190" s="16">
        <f t="shared" si="19"/>
        <v>10</v>
      </c>
      <c r="C190" s="16" t="s">
        <v>619</v>
      </c>
      <c r="D190" s="1">
        <f t="shared" si="16"/>
        <v>10</v>
      </c>
      <c r="E190" s="29" t="s">
        <v>714</v>
      </c>
      <c r="F190" t="str">
        <f t="shared" si="18"/>
        <v>A</v>
      </c>
      <c r="G190" t="str">
        <f t="shared" si="13"/>
        <v>1111111111</v>
      </c>
      <c r="H190" t="str">
        <f t="shared" si="14"/>
        <v>&lt;p id="O2A1111111111" class="box hide"&gt;10b) Hint 10: Evaluate P(2.5) to obtain the minimum perimeter value&lt;/p&gt;</v>
      </c>
    </row>
    <row r="191" spans="1:8" x14ac:dyDescent="0.2">
      <c r="A191" s="16">
        <f t="shared" si="15"/>
        <v>2</v>
      </c>
      <c r="B191" s="16">
        <f t="shared" si="19"/>
        <v>10</v>
      </c>
      <c r="C191" s="16" t="s">
        <v>619</v>
      </c>
      <c r="D191" s="1">
        <f t="shared" si="16"/>
        <v>11</v>
      </c>
      <c r="E191" s="29" t="s">
        <v>715</v>
      </c>
      <c r="F191" t="str">
        <f t="shared" si="18"/>
        <v>A</v>
      </c>
      <c r="G191" t="str">
        <f t="shared" si="13"/>
        <v>11111111111</v>
      </c>
      <c r="H191" t="str">
        <f t="shared" si="14"/>
        <v>&lt;p id="O2A11111111111" class="box hide"&gt;10b) Hint 11: Present a final answer, with the correct units of length&lt;/p&gt;</v>
      </c>
    </row>
    <row r="192" spans="1:8" x14ac:dyDescent="0.2">
      <c r="A192" s="16">
        <f t="shared" si="15"/>
        <v>2</v>
      </c>
      <c r="B192" s="16">
        <v>11</v>
      </c>
      <c r="C192" s="16"/>
      <c r="D192" s="1">
        <f t="shared" si="16"/>
        <v>1</v>
      </c>
      <c r="E192" s="17" t="s">
        <v>783</v>
      </c>
      <c r="F192" t="str">
        <f t="shared" si="18"/>
        <v>B</v>
      </c>
      <c r="G192" t="str">
        <f t="shared" si="13"/>
        <v>1</v>
      </c>
      <c r="H192" t="str">
        <f t="shared" si="14"/>
        <v>&lt;p id="O2B" class="box hide"&gt;Question 11&lt;/p&gt; &lt;p id="O2B1" class="box hide"&gt;Hint 1: Recognise that we have a trigonometric equation in both sine and cosine terms and we'd like to make it more manageable so there there are no double angles&lt;/p&gt;</v>
      </c>
    </row>
    <row r="193" spans="1:8" x14ac:dyDescent="0.2">
      <c r="A193" s="16">
        <f t="shared" si="15"/>
        <v>2</v>
      </c>
      <c r="B193" s="16">
        <f t="shared" si="19"/>
        <v>11</v>
      </c>
      <c r="C193" s="16"/>
      <c r="D193" s="1">
        <f t="shared" si="16"/>
        <v>2</v>
      </c>
      <c r="E193" s="30" t="s">
        <v>716</v>
      </c>
      <c r="F193" t="str">
        <f t="shared" si="18"/>
        <v>B</v>
      </c>
      <c r="G193" t="str">
        <f t="shared" si="13"/>
        <v>11</v>
      </c>
      <c r="H193" t="str">
        <f t="shared" si="14"/>
        <v>&lt;p id="O2B11" class="box hide"&gt;Hint 2: Accept that there is only one possible expansion of sin(2x) and therefore our hand is forced as to what to do first&lt;/p&gt;</v>
      </c>
    </row>
    <row r="194" spans="1:8" x14ac:dyDescent="0.2">
      <c r="A194" s="16">
        <f t="shared" si="15"/>
        <v>2</v>
      </c>
      <c r="B194" s="16">
        <f t="shared" si="19"/>
        <v>11</v>
      </c>
      <c r="C194" s="16"/>
      <c r="D194" s="1">
        <f t="shared" si="16"/>
        <v>3</v>
      </c>
      <c r="E194" s="17" t="s">
        <v>717</v>
      </c>
      <c r="F194" t="str">
        <f t="shared" si="18"/>
        <v>B</v>
      </c>
      <c r="G194" t="str">
        <f t="shared" si="13"/>
        <v>111</v>
      </c>
      <c r="H194" t="str">
        <f t="shared" si="14"/>
        <v>&lt;p id="O2B111" class="box hide"&gt;Hint 3: After expanding sin(2x), look to factorise out the common term of cos(x)&lt;/p&gt;</v>
      </c>
    </row>
    <row r="195" spans="1:8" x14ac:dyDescent="0.2">
      <c r="A195" s="16">
        <f t="shared" si="15"/>
        <v>2</v>
      </c>
      <c r="B195" s="16">
        <f t="shared" si="19"/>
        <v>11</v>
      </c>
      <c r="C195" s="16"/>
      <c r="D195" s="1">
        <f t="shared" si="16"/>
        <v>4</v>
      </c>
      <c r="E195" s="17" t="s">
        <v>718</v>
      </c>
      <c r="F195" t="str">
        <f t="shared" si="18"/>
        <v>B</v>
      </c>
      <c r="G195" t="str">
        <f t="shared" si="13"/>
        <v>1111</v>
      </c>
      <c r="H195" t="str">
        <f t="shared" si="14"/>
        <v>&lt;p id="O2B1111" class="box hide"&gt;Hint 4: We then have (6sin(x) + 4).cos(x) = 0 which provides two linear trigonometric equations to solve, namely 6sin(x) + 4 = 0 and cos(x) = 0&lt;/p&gt;</v>
      </c>
    </row>
    <row r="196" spans="1:8" x14ac:dyDescent="0.2">
      <c r="A196" s="16">
        <f t="shared" si="15"/>
        <v>2</v>
      </c>
      <c r="B196" s="16">
        <f t="shared" si="19"/>
        <v>11</v>
      </c>
      <c r="C196" s="16"/>
      <c r="D196" s="1">
        <f t="shared" si="16"/>
        <v>5</v>
      </c>
      <c r="E196" s="17" t="s">
        <v>719</v>
      </c>
      <c r="F196" t="str">
        <f t="shared" si="18"/>
        <v>B</v>
      </c>
      <c r="G196" t="str">
        <f t="shared" si="13"/>
        <v>11111</v>
      </c>
      <c r="H196" t="str">
        <f t="shared" si="14"/>
        <v>&lt;p id="O2B11111" class="box hide"&gt;Hint 5: Solving cos(x) = 0 ought to be straightforward, after sketching the graph of the y = cos(x) function&lt;/p&gt;</v>
      </c>
    </row>
    <row r="197" spans="1:8" x14ac:dyDescent="0.2">
      <c r="A197" s="16">
        <f t="shared" si="15"/>
        <v>2</v>
      </c>
      <c r="B197" s="16">
        <f t="shared" si="19"/>
        <v>11</v>
      </c>
      <c r="C197" s="16"/>
      <c r="D197" s="1">
        <f t="shared" si="16"/>
        <v>6</v>
      </c>
      <c r="E197" s="29" t="s">
        <v>784</v>
      </c>
      <c r="F197" t="str">
        <f t="shared" si="18"/>
        <v>B</v>
      </c>
      <c r="G197" t="str">
        <f t="shared" si="13"/>
        <v>111111</v>
      </c>
      <c r="H197" t="str">
        <f t="shared" si="14"/>
        <v>&lt;p id="O2B111111" class="box hide"&gt;Hint 6: Solving 6sin(x)  + 4 = 0 requires rearranging and the use of a calculator to generate two values of x between 0&amp;deg; and 360&amp;deg;&lt;/p&gt;</v>
      </c>
    </row>
    <row r="198" spans="1:8" x14ac:dyDescent="0.2">
      <c r="A198" s="16">
        <f t="shared" si="15"/>
        <v>2</v>
      </c>
      <c r="B198" s="16">
        <f t="shared" si="19"/>
        <v>11</v>
      </c>
      <c r="C198" s="16"/>
      <c r="D198" s="1">
        <f t="shared" si="16"/>
        <v>7</v>
      </c>
      <c r="E198" s="17" t="s">
        <v>785</v>
      </c>
      <c r="F198" t="str">
        <f t="shared" si="18"/>
        <v>B</v>
      </c>
      <c r="G198" t="str">
        <f t="shared" si="13"/>
        <v>1111111</v>
      </c>
      <c r="H198" t="str">
        <f t="shared" si="14"/>
        <v>&lt;p id="O2B1111111" class="box hide"&gt;Hint 7: Pool all of the solutions together from both equations for a final list of 4 possible solution values for x.&lt;/p&gt;</v>
      </c>
    </row>
    <row r="199" spans="1:8" x14ac:dyDescent="0.2">
      <c r="A199" s="16">
        <f t="shared" si="15"/>
        <v>2</v>
      </c>
      <c r="B199" s="16">
        <v>12</v>
      </c>
      <c r="C199" s="16" t="s">
        <v>622</v>
      </c>
      <c r="D199" s="1">
        <f t="shared" si="16"/>
        <v>1</v>
      </c>
      <c r="E199" s="17" t="s">
        <v>720</v>
      </c>
      <c r="F199" t="str">
        <f t="shared" si="18"/>
        <v>C</v>
      </c>
      <c r="G199" t="str">
        <f t="shared" si="13"/>
        <v>1</v>
      </c>
      <c r="H199" t="str">
        <f t="shared" si="14"/>
        <v>&lt;p id="O2C" class="box hide"&gt;Question 12&lt;/p&gt; &lt;p id="O2C1" class="box hide"&gt;12a) Hint 1: Know that h(x) = f(g(x)) means that function g(x) happens first, then f(x) happens thereafter&lt;/p&gt;</v>
      </c>
    </row>
    <row r="200" spans="1:8" x14ac:dyDescent="0.2">
      <c r="A200" s="16">
        <f t="shared" si="15"/>
        <v>2</v>
      </c>
      <c r="B200" s="16">
        <f t="shared" si="19"/>
        <v>12</v>
      </c>
      <c r="C200" s="16" t="s">
        <v>622</v>
      </c>
      <c r="D200" s="1">
        <f t="shared" si="16"/>
        <v>2</v>
      </c>
      <c r="E200" s="30" t="s">
        <v>721</v>
      </c>
      <c r="F200" t="str">
        <f t="shared" si="18"/>
        <v>C</v>
      </c>
      <c r="G200" t="str">
        <f t="shared" si="13"/>
        <v>11</v>
      </c>
      <c r="H200" t="str">
        <f t="shared" si="14"/>
        <v>&lt;p id="O2C11" class="box hide"&gt;12a) Hint 2: Write out h(x) by first replacing g(x) with 1 - x&amp;sup3;&lt;/p&gt;</v>
      </c>
    </row>
    <row r="201" spans="1:8" x14ac:dyDescent="0.2">
      <c r="A201" s="16">
        <f t="shared" si="15"/>
        <v>2</v>
      </c>
      <c r="B201" s="16">
        <f t="shared" si="19"/>
        <v>12</v>
      </c>
      <c r="C201" s="16" t="s">
        <v>622</v>
      </c>
      <c r="D201" s="1">
        <f t="shared" si="16"/>
        <v>3</v>
      </c>
      <c r="E201" s="30" t="s">
        <v>722</v>
      </c>
      <c r="F201" t="str">
        <f t="shared" si="18"/>
        <v>C</v>
      </c>
      <c r="G201" t="str">
        <f t="shared" si="13"/>
        <v>111</v>
      </c>
      <c r="H201" t="str">
        <f t="shared" si="14"/>
        <v>&lt;p id="O2C111" class="box hide"&gt;12a) Hint 3: Then apply function f to the expression (1 - x&amp;sup3;)&lt;/p&gt;</v>
      </c>
    </row>
    <row r="202" spans="1:8" x14ac:dyDescent="0.2">
      <c r="A202" s="16">
        <f t="shared" si="15"/>
        <v>2</v>
      </c>
      <c r="B202" s="16">
        <f t="shared" si="19"/>
        <v>12</v>
      </c>
      <c r="C202" s="16" t="s">
        <v>619</v>
      </c>
      <c r="D202" s="1">
        <f t="shared" si="16"/>
        <v>4</v>
      </c>
      <c r="E202" s="17" t="s">
        <v>723</v>
      </c>
      <c r="F202" t="str">
        <f t="shared" si="18"/>
        <v>C</v>
      </c>
      <c r="G202" t="str">
        <f t="shared" si="13"/>
        <v>1111</v>
      </c>
      <c r="H202" t="str">
        <f t="shared" si="14"/>
        <v>&lt;p id="O2C1111" class="box hide"&gt;12b) Hint 4: Recognise that the chain rule for differentiation will be required, as the 'inner function' has a derivative of -3x&amp;sup2;&lt;/p&gt;</v>
      </c>
    </row>
    <row r="203" spans="1:8" x14ac:dyDescent="0.2">
      <c r="A203" s="16">
        <f t="shared" si="15"/>
        <v>2</v>
      </c>
      <c r="B203" s="16">
        <v>13</v>
      </c>
      <c r="C203" s="16" t="s">
        <v>622</v>
      </c>
      <c r="D203" s="1">
        <f t="shared" si="16"/>
        <v>1</v>
      </c>
      <c r="E203" s="17" t="s">
        <v>724</v>
      </c>
      <c r="F203" t="str">
        <f t="shared" si="18"/>
        <v>D</v>
      </c>
      <c r="G203" t="str">
        <f t="shared" si="13"/>
        <v>1</v>
      </c>
      <c r="H203" t="str">
        <f t="shared" si="14"/>
        <v>&lt;p id="O2D" class="box hide"&gt;Question 13&lt;/p&gt; &lt;p id="O2D1" class="box hide"&gt;13a) Hint 1: Know that the initial mass will be when time, t = 0&lt;/p&gt;</v>
      </c>
    </row>
    <row r="204" spans="1:8" x14ac:dyDescent="0.2">
      <c r="A204" s="16">
        <f t="shared" si="15"/>
        <v>2</v>
      </c>
      <c r="B204" s="16">
        <f t="shared" si="19"/>
        <v>13</v>
      </c>
      <c r="C204" s="16" t="s">
        <v>622</v>
      </c>
      <c r="D204" s="1">
        <f t="shared" si="16"/>
        <v>2</v>
      </c>
      <c r="E204" s="29" t="s">
        <v>725</v>
      </c>
      <c r="F204" t="str">
        <f t="shared" si="18"/>
        <v>D</v>
      </c>
      <c r="G204" t="str">
        <f t="shared" ref="G204:G222" si="20">MID("111111111111111111111111111111",1,D204)</f>
        <v>11</v>
      </c>
      <c r="H204" t="str">
        <f t="shared" ref="H204:H263" si="21">IF(A204=A203,"","&lt;p id="&amp;CHAR(34)&amp;"O"&amp;A204&amp;CHAR(34)&amp;" class="&amp;CHAR(34)&amp;"box hide"&amp;CHAR(34)&amp;"&gt;Paper "&amp;A204&amp;"&lt;/p&gt; ")&amp;IF(B204=B203,"","&lt;p id="&amp;CHAR(34)&amp;"O"&amp;A204&amp;F204&amp;CHAR(34)&amp;" class="&amp;CHAR(34)&amp;"box hide"&amp;CHAR(34)&amp;"&gt;Question "&amp;B204&amp;"&lt;/p&gt; ")&amp;"&lt;p id="&amp;CHAR(34)&amp;"O"&amp;A204&amp;F204&amp;G204&amp;CHAR(34)&amp;" class="&amp;CHAR(34)&amp;"box hide"&amp;CHAR(34)&amp;"&gt;"&amp;IF(C204="","",B204&amp;C204&amp;") ")&amp;"Hint "&amp;D204&amp;": "&amp;E204&amp;"&lt;/p&gt;"</f>
        <v>&lt;p id="O2D11" class="box hide"&gt;13a) Hint 2: Substitute t = 0 into the given formula for M(t), remembering that e&lt;sup&gt;0&lt;/sup&gt; is not zero&lt;/p&gt;</v>
      </c>
    </row>
    <row r="205" spans="1:8" x14ac:dyDescent="0.2">
      <c r="A205" s="16">
        <f t="shared" si="15"/>
        <v>2</v>
      </c>
      <c r="B205" s="16">
        <f t="shared" ref="B205:B244" si="22">B204</f>
        <v>13</v>
      </c>
      <c r="C205" s="16" t="s">
        <v>619</v>
      </c>
      <c r="D205" s="1">
        <f t="shared" si="16"/>
        <v>3</v>
      </c>
      <c r="E205" s="17" t="s">
        <v>726</v>
      </c>
      <c r="F205" t="str">
        <f t="shared" si="18"/>
        <v>D</v>
      </c>
      <c r="G205" t="str">
        <f t="shared" si="20"/>
        <v>111</v>
      </c>
      <c r="H205" t="str">
        <f t="shared" si="21"/>
        <v>&lt;p id="O2D111" class="box hide"&gt;13b) Hint 3: Recognise that 120 is now the value for M, and our task is to rearrange the equation to find the value of t&lt;/p&gt;</v>
      </c>
    </row>
    <row r="206" spans="1:8" x14ac:dyDescent="0.2">
      <c r="A206" s="16">
        <f t="shared" ref="A206:A244" si="23">A205</f>
        <v>2</v>
      </c>
      <c r="B206" s="16">
        <f t="shared" si="22"/>
        <v>13</v>
      </c>
      <c r="C206" s="16" t="s">
        <v>619</v>
      </c>
      <c r="D206" s="1">
        <f t="shared" si="16"/>
        <v>4</v>
      </c>
      <c r="E206" s="17" t="s">
        <v>786</v>
      </c>
      <c r="F206" t="str">
        <f t="shared" si="18"/>
        <v>D</v>
      </c>
      <c r="G206" t="str">
        <f t="shared" si="20"/>
        <v>1111</v>
      </c>
      <c r="H206" t="str">
        <f t="shared" si="21"/>
        <v>&lt;p id="O2D1111" class="box hide"&gt;13b) Hint 4: Starting with 120 = 150e&lt;sup&gt;-0.0054t&lt;/sup&gt;, first divide by 150, and then re-write as a logarithmic expression&lt;/p&gt;</v>
      </c>
    </row>
    <row r="207" spans="1:8" x14ac:dyDescent="0.2">
      <c r="A207" s="16">
        <f t="shared" si="23"/>
        <v>2</v>
      </c>
      <c r="B207" s="16">
        <f t="shared" si="22"/>
        <v>13</v>
      </c>
      <c r="C207" s="16" t="s">
        <v>619</v>
      </c>
      <c r="D207" s="1">
        <f t="shared" si="16"/>
        <v>5</v>
      </c>
      <c r="E207" s="17" t="s">
        <v>787</v>
      </c>
      <c r="F207" t="str">
        <f t="shared" si="18"/>
        <v>D</v>
      </c>
      <c r="G207" t="str">
        <f t="shared" si="20"/>
        <v>11111</v>
      </c>
      <c r="H207" t="str">
        <f t="shared" si="21"/>
        <v>&lt;p id="O2D11111" class="box hide"&gt;13b) Hint 5: Division by -0.0054 ought to give t as the subject and then this can be evaluated&lt;/p&gt;</v>
      </c>
    </row>
    <row r="208" spans="1:8" x14ac:dyDescent="0.2">
      <c r="A208" s="16">
        <f t="shared" si="23"/>
        <v>2</v>
      </c>
      <c r="B208" s="16">
        <f t="shared" si="22"/>
        <v>13</v>
      </c>
      <c r="C208" s="16" t="s">
        <v>619</v>
      </c>
      <c r="D208" s="1">
        <f t="shared" si="16"/>
        <v>6</v>
      </c>
      <c r="E208" s="17" t="s">
        <v>727</v>
      </c>
      <c r="F208" t="str">
        <f t="shared" si="18"/>
        <v>D</v>
      </c>
      <c r="G208" t="str">
        <f t="shared" si="20"/>
        <v>111111</v>
      </c>
      <c r="H208" t="str">
        <f t="shared" si="21"/>
        <v>&lt;p id="O2D111111" class="box hide"&gt;13b) Hint 6: State a final decimal answer, with the correct units of time, for t.&lt;/p&gt;</v>
      </c>
    </row>
    <row r="209" spans="1:8" x14ac:dyDescent="0.2">
      <c r="A209" s="16">
        <f t="shared" si="23"/>
        <v>2</v>
      </c>
      <c r="B209" s="16">
        <v>14</v>
      </c>
      <c r="C209" s="16" t="s">
        <v>622</v>
      </c>
      <c r="D209" s="1">
        <f t="shared" si="16"/>
        <v>1</v>
      </c>
      <c r="E209" s="17" t="s">
        <v>728</v>
      </c>
      <c r="F209" t="str">
        <f t="shared" si="18"/>
        <v>E</v>
      </c>
      <c r="G209" t="str">
        <f t="shared" si="20"/>
        <v>1</v>
      </c>
      <c r="H209" t="str">
        <f t="shared" si="21"/>
        <v>&lt;p id="O2E" class="box hide"&gt;Question 14&lt;/p&gt; &lt;p id="O2E1" class="box hide"&gt;14a) Hint 1: Know that the centre coordinates of C&lt;sub&gt;1&lt;/sub&gt; can be read off from the two terms in brackets.&lt;/p&gt;</v>
      </c>
    </row>
    <row r="210" spans="1:8" x14ac:dyDescent="0.2">
      <c r="A210" s="16">
        <f t="shared" si="23"/>
        <v>2</v>
      </c>
      <c r="B210" s="16">
        <f t="shared" si="22"/>
        <v>14</v>
      </c>
      <c r="C210" s="16" t="s">
        <v>622</v>
      </c>
      <c r="D210" s="1">
        <f t="shared" si="16"/>
        <v>2</v>
      </c>
      <c r="E210" s="30" t="s">
        <v>729</v>
      </c>
      <c r="F210" t="str">
        <f t="shared" si="18"/>
        <v>E</v>
      </c>
      <c r="G210" t="str">
        <f t="shared" si="20"/>
        <v>11</v>
      </c>
      <c r="H210" t="str">
        <f t="shared" si="21"/>
        <v>&lt;p id="O2E11" class="box hide"&gt;14a) Hint 2: Know that the radius of the circle will be the positive square root of 9&lt;/p&gt;</v>
      </c>
    </row>
    <row r="211" spans="1:8" x14ac:dyDescent="0.2">
      <c r="A211" s="16">
        <f t="shared" si="23"/>
        <v>2</v>
      </c>
      <c r="B211" s="16">
        <f t="shared" si="22"/>
        <v>14</v>
      </c>
      <c r="C211" s="16" t="s">
        <v>619</v>
      </c>
      <c r="D211" s="1">
        <f t="shared" si="16"/>
        <v>3</v>
      </c>
      <c r="E211" s="30" t="s">
        <v>788</v>
      </c>
      <c r="F211" t="str">
        <f t="shared" si="18"/>
        <v>E</v>
      </c>
      <c r="G211" t="str">
        <f t="shared" si="20"/>
        <v>111</v>
      </c>
      <c r="H211" t="str">
        <f t="shared" si="21"/>
        <v>&lt;p id="O2E111" class="box hide"&gt;14b) Hint 3: Either use the formula provided in the question paper, or the process of completing the square for each of the variables x and y, in order obtain the centre and radius of circle C&lt;sub&gt;2&lt;/sub&gt;&lt;/p&gt;</v>
      </c>
    </row>
    <row r="212" spans="1:8" x14ac:dyDescent="0.2">
      <c r="A212" s="16">
        <f t="shared" si="23"/>
        <v>2</v>
      </c>
      <c r="B212" s="16">
        <f t="shared" si="22"/>
        <v>14</v>
      </c>
      <c r="C212" s="16" t="s">
        <v>619</v>
      </c>
      <c r="D212" s="1">
        <f t="shared" si="16"/>
        <v>4</v>
      </c>
      <c r="E212" s="29" t="s">
        <v>730</v>
      </c>
      <c r="F212" t="str">
        <f t="shared" si="18"/>
        <v>E</v>
      </c>
      <c r="G212" t="str">
        <f t="shared" si="20"/>
        <v>1111</v>
      </c>
      <c r="H212" t="str">
        <f t="shared" si="21"/>
        <v>&lt;p id="O2E1111" class="box hide"&gt;14b) Hint 4: Sketch an accurate drawing, using the centres and radii of circles C&lt;sub&gt;1&lt;/sub&gt; and C&lt;sub&gt;2&lt;/sub&gt;&lt;/p&gt;</v>
      </c>
    </row>
    <row r="213" spans="1:8" x14ac:dyDescent="0.2">
      <c r="A213" s="16">
        <f t="shared" si="23"/>
        <v>2</v>
      </c>
      <c r="B213" s="16">
        <f t="shared" si="22"/>
        <v>14</v>
      </c>
      <c r="C213" s="16"/>
      <c r="D213" s="1">
        <f t="shared" si="16"/>
        <v>5</v>
      </c>
      <c r="E213" s="17" t="s">
        <v>731</v>
      </c>
      <c r="F213" t="str">
        <f t="shared" si="18"/>
        <v>E</v>
      </c>
      <c r="G213" t="str">
        <f t="shared" si="20"/>
        <v>11111</v>
      </c>
      <c r="H213" t="str">
        <f t="shared" si="21"/>
        <v>&lt;p id="O2E11111" class="box hide"&gt;Hint 5: Recognise that the distance between the centres of C&lt;sub&gt;1&lt;/sub&gt; and C&lt;sub&gt;2&lt;/sub&gt; is going to be important&lt;/p&gt;</v>
      </c>
    </row>
    <row r="214" spans="1:8" x14ac:dyDescent="0.2">
      <c r="A214" s="16">
        <f t="shared" si="23"/>
        <v>2</v>
      </c>
      <c r="B214" s="16">
        <f t="shared" si="22"/>
        <v>14</v>
      </c>
      <c r="C214" s="16"/>
      <c r="D214" s="1">
        <f t="shared" ref="D214:D221" si="24">IF(B214=B213,D213+1,1)</f>
        <v>6</v>
      </c>
      <c r="E214" s="17" t="s">
        <v>732</v>
      </c>
      <c r="F214" t="str">
        <f t="shared" si="18"/>
        <v>E</v>
      </c>
      <c r="G214" t="str">
        <f t="shared" si="20"/>
        <v>111111</v>
      </c>
      <c r="H214" t="str">
        <f t="shared" si="21"/>
        <v>&lt;p id="O2E111111" class="box hide"&gt;Hint 6: Calculate the vector between these centres, vector C&lt;sub&gt;1&lt;/sub&gt;C&lt;sub&gt;2&lt;/sub&gt;, and factorise out a common factor&lt;/p&gt;</v>
      </c>
    </row>
    <row r="215" spans="1:8" x14ac:dyDescent="0.2">
      <c r="A215" s="16">
        <f t="shared" si="23"/>
        <v>2</v>
      </c>
      <c r="B215" s="16">
        <f t="shared" si="22"/>
        <v>14</v>
      </c>
      <c r="C215" s="16"/>
      <c r="D215" s="1">
        <f t="shared" si="24"/>
        <v>7</v>
      </c>
      <c r="E215" s="30" t="s">
        <v>789</v>
      </c>
      <c r="F215" t="str">
        <f t="shared" si="18"/>
        <v>E</v>
      </c>
      <c r="G215" t="str">
        <f t="shared" si="20"/>
        <v>1111111</v>
      </c>
      <c r="H215" t="str">
        <f t="shared" si="21"/>
        <v>&lt;p id="O2E1111111" class="box hide"&gt;Hint 7: You should be left with 3 times a vector which has the components of 4 and -3, which you should recognise as a vector that has magnitude 5&lt;/p&gt;</v>
      </c>
    </row>
    <row r="216" spans="1:8" x14ac:dyDescent="0.2">
      <c r="A216" s="16">
        <f t="shared" si="23"/>
        <v>2</v>
      </c>
      <c r="B216" s="16">
        <f t="shared" si="22"/>
        <v>14</v>
      </c>
      <c r="C216" s="16"/>
      <c r="D216" s="1">
        <f t="shared" si="24"/>
        <v>8</v>
      </c>
      <c r="E216" s="17" t="s">
        <v>733</v>
      </c>
      <c r="F216" t="str">
        <f t="shared" si="18"/>
        <v>E</v>
      </c>
      <c r="G216" t="str">
        <f t="shared" si="20"/>
        <v>11111111</v>
      </c>
      <c r="H216" t="str">
        <f t="shared" si="21"/>
        <v>&lt;p id="O2E11111111" class="box hide"&gt;Hint 8: Hence the distance between the centres of C&lt;sub&gt;1&lt;/sub&gt; and C&lt;sub&gt;2&lt;/sub&gt; is 3 &amp;times; 5 = 15&lt;/p&gt;</v>
      </c>
    </row>
    <row r="217" spans="1:8" x14ac:dyDescent="0.2">
      <c r="A217" s="16">
        <f t="shared" si="23"/>
        <v>2</v>
      </c>
      <c r="B217" s="16">
        <f t="shared" si="22"/>
        <v>14</v>
      </c>
      <c r="C217" s="16"/>
      <c r="D217" s="1">
        <f t="shared" si="24"/>
        <v>9</v>
      </c>
      <c r="E217" s="17" t="s">
        <v>734</v>
      </c>
      <c r="F217" t="str">
        <f t="shared" si="18"/>
        <v>E</v>
      </c>
      <c r="G217" t="str">
        <f t="shared" si="20"/>
        <v>111111111</v>
      </c>
      <c r="H217" t="str">
        <f t="shared" si="21"/>
        <v>&lt;p id="O2E111111111" class="box hide"&gt;Hint 9: From this, we can conclude that the diameter of C&lt;sub&gt;3&lt;/sub&gt; is 15 - radius of C&lt;sub&gt;2&lt;/sub&gt; + radius of C&lt;sub&gt;1&lt;/sub&gt;&lt;/p&gt;</v>
      </c>
    </row>
    <row r="218" spans="1:8" x14ac:dyDescent="0.2">
      <c r="A218" s="16">
        <f t="shared" si="23"/>
        <v>2</v>
      </c>
      <c r="B218" s="16">
        <f t="shared" si="22"/>
        <v>14</v>
      </c>
      <c r="C218" s="16"/>
      <c r="D218" s="1">
        <f t="shared" si="24"/>
        <v>10</v>
      </c>
      <c r="E218" s="17" t="s">
        <v>735</v>
      </c>
      <c r="F218" t="str">
        <f t="shared" si="18"/>
        <v>E</v>
      </c>
      <c r="G218" t="str">
        <f t="shared" si="20"/>
        <v>1111111111</v>
      </c>
      <c r="H218" t="str">
        <f t="shared" si="21"/>
        <v>&lt;p id="O2E1111111111" class="box hide"&gt;Hint 10: Hence, if the diameter of C&lt;sub&gt;3&lt;/sub&gt; is 16, then its radius must be 8&lt;/p&gt;</v>
      </c>
    </row>
    <row r="219" spans="1:8" x14ac:dyDescent="0.2">
      <c r="A219" s="16">
        <f t="shared" si="23"/>
        <v>2</v>
      </c>
      <c r="B219" s="16">
        <f t="shared" si="22"/>
        <v>14</v>
      </c>
      <c r="C219" s="16"/>
      <c r="D219" s="1">
        <f t="shared" si="24"/>
        <v>11</v>
      </c>
      <c r="E219" s="17" t="s">
        <v>736</v>
      </c>
      <c r="F219" t="str">
        <f t="shared" si="18"/>
        <v>E</v>
      </c>
      <c r="G219" t="str">
        <f t="shared" si="20"/>
        <v>11111111111</v>
      </c>
      <c r="H219" t="str">
        <f t="shared" si="21"/>
        <v>&lt;p id="O2E11111111111" class="box hide"&gt;Hint 11: Mark on your diagram, all of the distances that are now known along the line that joins the centre of C&lt;sub&gt;1&lt;/sub&gt; to the centre of C&lt;sub&gt;2&lt;/sub&gt;&lt;/p&gt;</v>
      </c>
    </row>
    <row r="220" spans="1:8" x14ac:dyDescent="0.2">
      <c r="A220" s="16">
        <f t="shared" si="23"/>
        <v>2</v>
      </c>
      <c r="B220" s="16">
        <f t="shared" si="22"/>
        <v>14</v>
      </c>
      <c r="C220" s="16"/>
      <c r="D220" s="1">
        <f t="shared" si="24"/>
        <v>12</v>
      </c>
      <c r="E220" s="17" t="s">
        <v>737</v>
      </c>
      <c r="F220" t="str">
        <f t="shared" si="18"/>
        <v>E</v>
      </c>
      <c r="G220" t="str">
        <f t="shared" si="20"/>
        <v>111111111111</v>
      </c>
      <c r="H220" t="str">
        <f t="shared" si="21"/>
        <v>&lt;p id="O2E111111111111" class="box hide"&gt;Hint 12: Realise that the position of the centre of C&lt;sub&gt;3&lt;/sub&gt; must be 5/15 of the way along the line from the centre of C&lt;sub&gt;1&lt;/sub&gt; to the centre of C&lt;sub&gt;2&lt;/sub&gt;&lt;/p&gt;</v>
      </c>
    </row>
    <row r="221" spans="1:8" x14ac:dyDescent="0.2">
      <c r="A221" s="16">
        <f t="shared" si="23"/>
        <v>2</v>
      </c>
      <c r="B221" s="16">
        <f t="shared" si="22"/>
        <v>14</v>
      </c>
      <c r="C221" s="16"/>
      <c r="D221" s="1">
        <f t="shared" si="24"/>
        <v>13</v>
      </c>
      <c r="E221" s="30" t="s">
        <v>738</v>
      </c>
      <c r="F221" t="str">
        <f t="shared" si="18"/>
        <v>E</v>
      </c>
      <c r="G221" t="str">
        <f t="shared" si="20"/>
        <v>1111111111111</v>
      </c>
      <c r="H221" t="str">
        <f t="shared" si="21"/>
        <v>&lt;p id="O2E1111111111111" class="box hide"&gt;Hint 13: Use a vector equation to obtain the position vector of the centre of C&lt;sub&gt;3&lt;/sub&gt; i.e. vector OC&lt;sub&gt;3&lt;/sub&gt; = vector OC&lt;sub&gt;1&lt;/sub&gt; + 5/15 &amp;times; vector C&lt;sub&gt;1&lt;/sub&gt;C&lt;sub&gt;2&lt;/sub&gt;&lt;/p&gt;</v>
      </c>
    </row>
    <row r="222" spans="1:8" x14ac:dyDescent="0.2">
      <c r="A222" s="16">
        <f t="shared" si="23"/>
        <v>2</v>
      </c>
      <c r="B222" s="16">
        <f t="shared" si="22"/>
        <v>14</v>
      </c>
      <c r="C222" s="16"/>
      <c r="D222" s="1">
        <f t="shared" ref="D222:D252" si="25">IF(B222=B221,D221+1,1)</f>
        <v>14</v>
      </c>
      <c r="E222" s="17" t="s">
        <v>739</v>
      </c>
      <c r="F222" t="str">
        <f t="shared" si="18"/>
        <v>E</v>
      </c>
      <c r="G222" t="str">
        <f t="shared" si="20"/>
        <v>11111111111111</v>
      </c>
      <c r="H222" t="str">
        <f t="shared" si="21"/>
        <v>&lt;p id="O2E11111111111111" class="box hide"&gt;Hint 14: With careful arithmetic, you ought to obtain the vector with components -1 and 3&lt;/p&gt;</v>
      </c>
    </row>
    <row r="223" spans="1:8" x14ac:dyDescent="0.2">
      <c r="A223" s="16">
        <f t="shared" si="23"/>
        <v>2</v>
      </c>
      <c r="B223" s="16">
        <f t="shared" si="22"/>
        <v>14</v>
      </c>
      <c r="C223" s="16"/>
      <c r="D223" s="1">
        <f t="shared" si="25"/>
        <v>15</v>
      </c>
      <c r="E223" s="17" t="s">
        <v>740</v>
      </c>
      <c r="F223" t="str">
        <f t="shared" si="18"/>
        <v>E</v>
      </c>
      <c r="G223" t="str">
        <f t="shared" ref="G223:G226" si="26">MID("111111111111111111111111111111",1,D223)</f>
        <v>111111111111111</v>
      </c>
      <c r="H223" t="str">
        <f t="shared" si="21"/>
        <v>&lt;p id="O2E111111111111111" class="box hide"&gt;Hint 15: Hence, clearly state the centre of C&lt;sub&gt;3&lt;/sub&gt; has coordinates (-1, 3) and radius 8&lt;/p&gt;</v>
      </c>
    </row>
    <row r="224" spans="1:8" x14ac:dyDescent="0.2">
      <c r="A224" s="16">
        <f t="shared" si="23"/>
        <v>2</v>
      </c>
      <c r="B224" s="16">
        <f t="shared" si="22"/>
        <v>14</v>
      </c>
      <c r="C224" s="16"/>
      <c r="D224" s="1">
        <f t="shared" si="25"/>
        <v>16</v>
      </c>
      <c r="E224" s="17" t="s">
        <v>741</v>
      </c>
      <c r="F224" t="str">
        <f t="shared" si="18"/>
        <v>E</v>
      </c>
      <c r="G224" t="str">
        <f t="shared" si="26"/>
        <v>1111111111111111</v>
      </c>
      <c r="H224" t="str">
        <f t="shared" si="21"/>
        <v>&lt;p id="O2E1111111111111111" class="box hide"&gt;Hint 16: Then, clearly write the equation of C&lt;sub&gt;3&lt;/sub&gt;, being sure to evaluate what 8&amp;sup2; is equal to.&lt;/p&gt;</v>
      </c>
    </row>
    <row r="225" spans="1:8" x14ac:dyDescent="0.2">
      <c r="A225" s="16"/>
      <c r="B225" s="16"/>
      <c r="C225" s="16"/>
      <c r="D225" s="1">
        <f t="shared" si="25"/>
        <v>1</v>
      </c>
      <c r="E225" s="17"/>
      <c r="F225" t="e">
        <f t="shared" si="18"/>
        <v>#VALUE!</v>
      </c>
      <c r="G225" t="str">
        <f t="shared" si="26"/>
        <v>1</v>
      </c>
      <c r="H225" t="e">
        <f t="shared" si="21"/>
        <v>#VALUE!</v>
      </c>
    </row>
    <row r="226" spans="1:8" x14ac:dyDescent="0.2">
      <c r="A226" s="16"/>
      <c r="B226" s="16"/>
      <c r="C226" s="16"/>
      <c r="D226" s="1">
        <f t="shared" si="25"/>
        <v>2</v>
      </c>
      <c r="E226" s="17"/>
      <c r="F226" t="e">
        <f t="shared" si="18"/>
        <v>#VALUE!</v>
      </c>
      <c r="G226" t="str">
        <f t="shared" si="26"/>
        <v>11</v>
      </c>
      <c r="H226" t="e">
        <f t="shared" si="21"/>
        <v>#VALUE!</v>
      </c>
    </row>
    <row r="227" spans="1:8" x14ac:dyDescent="0.2">
      <c r="A227" s="16"/>
      <c r="B227" s="16"/>
      <c r="C227" s="16"/>
      <c r="D227" s="1">
        <f t="shared" si="25"/>
        <v>3</v>
      </c>
      <c r="E227" s="17"/>
      <c r="F227" t="e">
        <f t="shared" ref="F227:F290" si="27">MID("123456789ABCDEFGHIJKLMNOPQRSTUV",B227,1)</f>
        <v>#VALUE!</v>
      </c>
      <c r="G227" t="str">
        <f t="shared" ref="G227:G290" si="28">MID("111111111111111111111111111111",1,D227)</f>
        <v>111</v>
      </c>
      <c r="H227" t="e">
        <f t="shared" si="21"/>
        <v>#VALUE!</v>
      </c>
    </row>
    <row r="228" spans="1:8" x14ac:dyDescent="0.2">
      <c r="A228" s="16"/>
      <c r="B228" s="16"/>
      <c r="C228" s="16"/>
      <c r="D228" s="1">
        <f t="shared" si="25"/>
        <v>4</v>
      </c>
      <c r="E228" s="17"/>
      <c r="F228" t="e">
        <f t="shared" si="27"/>
        <v>#VALUE!</v>
      </c>
      <c r="G228" t="str">
        <f t="shared" si="28"/>
        <v>1111</v>
      </c>
      <c r="H228" t="e">
        <f t="shared" si="21"/>
        <v>#VALUE!</v>
      </c>
    </row>
    <row r="229" spans="1:8" x14ac:dyDescent="0.2">
      <c r="A229" s="16"/>
      <c r="B229" s="16"/>
      <c r="C229" s="16"/>
      <c r="D229" s="1">
        <f t="shared" si="25"/>
        <v>5</v>
      </c>
      <c r="E229" s="29"/>
      <c r="F229" t="e">
        <f t="shared" si="27"/>
        <v>#VALUE!</v>
      </c>
      <c r="G229" t="str">
        <f t="shared" si="28"/>
        <v>11111</v>
      </c>
      <c r="H229" t="e">
        <f t="shared" si="21"/>
        <v>#VALUE!</v>
      </c>
    </row>
    <row r="230" spans="1:8" x14ac:dyDescent="0.2">
      <c r="A230" s="16"/>
      <c r="B230" s="16"/>
      <c r="C230" s="16"/>
      <c r="D230" s="1">
        <f t="shared" si="25"/>
        <v>6</v>
      </c>
      <c r="E230" s="17"/>
      <c r="F230" t="e">
        <f t="shared" si="27"/>
        <v>#VALUE!</v>
      </c>
      <c r="G230" t="str">
        <f t="shared" si="28"/>
        <v>111111</v>
      </c>
      <c r="H230" t="e">
        <f t="shared" si="21"/>
        <v>#VALUE!</v>
      </c>
    </row>
    <row r="231" spans="1:8" x14ac:dyDescent="0.2">
      <c r="A231" s="16"/>
      <c r="B231" s="16"/>
      <c r="C231" s="16"/>
      <c r="D231" s="1">
        <f t="shared" si="25"/>
        <v>7</v>
      </c>
      <c r="E231" s="17"/>
      <c r="F231" t="e">
        <f t="shared" si="27"/>
        <v>#VALUE!</v>
      </c>
      <c r="G231" t="str">
        <f t="shared" si="28"/>
        <v>1111111</v>
      </c>
      <c r="H231" t="e">
        <f t="shared" si="21"/>
        <v>#VALUE!</v>
      </c>
    </row>
    <row r="232" spans="1:8" x14ac:dyDescent="0.2">
      <c r="A232" s="16"/>
      <c r="B232" s="16"/>
      <c r="C232" s="16"/>
      <c r="D232" s="1">
        <f t="shared" si="25"/>
        <v>8</v>
      </c>
      <c r="E232" s="17"/>
      <c r="F232" t="e">
        <f t="shared" si="27"/>
        <v>#VALUE!</v>
      </c>
      <c r="G232" t="str">
        <f t="shared" si="28"/>
        <v>11111111</v>
      </c>
      <c r="H232" t="e">
        <f t="shared" si="21"/>
        <v>#VALUE!</v>
      </c>
    </row>
    <row r="233" spans="1:8" x14ac:dyDescent="0.2">
      <c r="A233" s="16"/>
      <c r="B233" s="16"/>
      <c r="C233" s="16"/>
      <c r="D233" s="1">
        <f t="shared" si="25"/>
        <v>9</v>
      </c>
      <c r="E233" s="29"/>
      <c r="F233" t="e">
        <f t="shared" si="27"/>
        <v>#VALUE!</v>
      </c>
      <c r="G233" t="str">
        <f t="shared" si="28"/>
        <v>111111111</v>
      </c>
      <c r="H233" t="e">
        <f t="shared" si="21"/>
        <v>#VALUE!</v>
      </c>
    </row>
    <row r="234" spans="1:8" x14ac:dyDescent="0.2">
      <c r="A234" s="16"/>
      <c r="B234" s="16"/>
      <c r="C234" s="16"/>
      <c r="D234" s="1">
        <f t="shared" si="25"/>
        <v>10</v>
      </c>
      <c r="E234" s="17"/>
      <c r="F234" t="e">
        <f t="shared" si="27"/>
        <v>#VALUE!</v>
      </c>
      <c r="G234" t="str">
        <f t="shared" si="28"/>
        <v>1111111111</v>
      </c>
      <c r="H234" t="e">
        <f t="shared" si="21"/>
        <v>#VALUE!</v>
      </c>
    </row>
    <row r="235" spans="1:8" x14ac:dyDescent="0.2">
      <c r="A235" s="16"/>
      <c r="B235" s="16"/>
      <c r="C235" s="16"/>
      <c r="D235" s="1">
        <f t="shared" si="25"/>
        <v>11</v>
      </c>
      <c r="E235" s="30"/>
      <c r="F235" t="e">
        <f t="shared" si="27"/>
        <v>#VALUE!</v>
      </c>
      <c r="G235" t="str">
        <f t="shared" si="28"/>
        <v>11111111111</v>
      </c>
      <c r="H235" t="e">
        <f t="shared" si="21"/>
        <v>#VALUE!</v>
      </c>
    </row>
    <row r="236" spans="1:8" x14ac:dyDescent="0.2">
      <c r="A236" s="16"/>
      <c r="B236" s="16"/>
      <c r="C236" s="16"/>
      <c r="D236" s="1">
        <f t="shared" si="25"/>
        <v>12</v>
      </c>
      <c r="E236" s="17"/>
      <c r="F236" t="e">
        <f t="shared" si="27"/>
        <v>#VALUE!</v>
      </c>
      <c r="G236" t="str">
        <f t="shared" si="28"/>
        <v>111111111111</v>
      </c>
      <c r="H236" t="e">
        <f t="shared" si="21"/>
        <v>#VALUE!</v>
      </c>
    </row>
    <row r="237" spans="1:8" x14ac:dyDescent="0.2">
      <c r="A237" s="16"/>
      <c r="B237" s="16"/>
      <c r="C237" s="16"/>
      <c r="D237" s="1">
        <f t="shared" si="25"/>
        <v>13</v>
      </c>
      <c r="E237" s="17"/>
      <c r="F237" t="e">
        <f t="shared" si="27"/>
        <v>#VALUE!</v>
      </c>
      <c r="G237" t="str">
        <f t="shared" si="28"/>
        <v>1111111111111</v>
      </c>
      <c r="H237" t="e">
        <f t="shared" si="21"/>
        <v>#VALUE!</v>
      </c>
    </row>
    <row r="238" spans="1:8" x14ac:dyDescent="0.2">
      <c r="A238" s="16"/>
      <c r="B238" s="16"/>
      <c r="C238" s="16"/>
      <c r="D238" s="1">
        <f t="shared" si="25"/>
        <v>14</v>
      </c>
      <c r="E238" s="17"/>
      <c r="F238" t="e">
        <f t="shared" si="27"/>
        <v>#VALUE!</v>
      </c>
      <c r="G238" t="str">
        <f t="shared" si="28"/>
        <v>11111111111111</v>
      </c>
      <c r="H238" t="e">
        <f t="shared" si="21"/>
        <v>#VALUE!</v>
      </c>
    </row>
    <row r="239" spans="1:8" x14ac:dyDescent="0.2">
      <c r="A239" s="16"/>
      <c r="B239" s="16"/>
      <c r="C239" s="16"/>
      <c r="D239" s="1">
        <f t="shared" si="25"/>
        <v>15</v>
      </c>
      <c r="E239" s="17"/>
      <c r="F239" t="e">
        <f t="shared" si="27"/>
        <v>#VALUE!</v>
      </c>
      <c r="G239" t="str">
        <f t="shared" si="28"/>
        <v>111111111111111</v>
      </c>
      <c r="H239" t="e">
        <f t="shared" si="21"/>
        <v>#VALUE!</v>
      </c>
    </row>
    <row r="240" spans="1:8" x14ac:dyDescent="0.2">
      <c r="A240" s="16"/>
      <c r="B240" s="16"/>
      <c r="C240" s="16"/>
      <c r="D240" s="1">
        <f t="shared" si="25"/>
        <v>16</v>
      </c>
      <c r="E240" s="29"/>
      <c r="F240" t="e">
        <f t="shared" si="27"/>
        <v>#VALUE!</v>
      </c>
      <c r="G240" t="str">
        <f t="shared" si="28"/>
        <v>1111111111111111</v>
      </c>
      <c r="H240" t="e">
        <f t="shared" si="21"/>
        <v>#VALUE!</v>
      </c>
    </row>
    <row r="241" spans="1:8" x14ac:dyDescent="0.2">
      <c r="A241" s="16"/>
      <c r="B241" s="16"/>
      <c r="C241" s="16"/>
      <c r="D241" s="1">
        <f t="shared" si="25"/>
        <v>17</v>
      </c>
      <c r="E241" s="17"/>
      <c r="F241" t="e">
        <f t="shared" si="27"/>
        <v>#VALUE!</v>
      </c>
      <c r="G241" t="str">
        <f t="shared" si="28"/>
        <v>11111111111111111</v>
      </c>
      <c r="H241" t="e">
        <f t="shared" si="21"/>
        <v>#VALUE!</v>
      </c>
    </row>
    <row r="242" spans="1:8" x14ac:dyDescent="0.2">
      <c r="A242" s="16"/>
      <c r="B242" s="16"/>
      <c r="C242" s="16"/>
      <c r="D242" s="1">
        <f t="shared" si="25"/>
        <v>18</v>
      </c>
      <c r="E242" s="17"/>
      <c r="F242" t="e">
        <f t="shared" si="27"/>
        <v>#VALUE!</v>
      </c>
      <c r="G242" t="str">
        <f t="shared" si="28"/>
        <v>111111111111111111</v>
      </c>
      <c r="H242" t="e">
        <f t="shared" si="21"/>
        <v>#VALUE!</v>
      </c>
    </row>
    <row r="243" spans="1:8" x14ac:dyDescent="0.2">
      <c r="A243" s="16"/>
      <c r="B243" s="16"/>
      <c r="C243" s="16"/>
      <c r="D243" s="1">
        <f t="shared" si="25"/>
        <v>19</v>
      </c>
      <c r="E243" s="17"/>
      <c r="F243" t="e">
        <f t="shared" si="27"/>
        <v>#VALUE!</v>
      </c>
      <c r="G243" t="str">
        <f t="shared" si="28"/>
        <v>1111111111111111111</v>
      </c>
      <c r="H243" t="e">
        <f t="shared" si="21"/>
        <v>#VALUE!</v>
      </c>
    </row>
    <row r="244" spans="1:8" x14ac:dyDescent="0.2">
      <c r="A244" s="16"/>
      <c r="B244" s="16"/>
      <c r="C244" s="16"/>
      <c r="D244" s="1">
        <f t="shared" si="25"/>
        <v>20</v>
      </c>
      <c r="E244" s="17"/>
      <c r="F244" t="e">
        <f t="shared" si="27"/>
        <v>#VALUE!</v>
      </c>
      <c r="G244" t="str">
        <f t="shared" si="28"/>
        <v>11111111111111111111</v>
      </c>
      <c r="H244" t="e">
        <f t="shared" si="21"/>
        <v>#VALUE!</v>
      </c>
    </row>
    <row r="245" spans="1:8" x14ac:dyDescent="0.2">
      <c r="A245" s="16"/>
      <c r="B245" s="16"/>
      <c r="C245" s="16"/>
      <c r="D245" s="1">
        <f t="shared" si="25"/>
        <v>21</v>
      </c>
      <c r="E245" s="30"/>
      <c r="F245" t="e">
        <f t="shared" si="27"/>
        <v>#VALUE!</v>
      </c>
      <c r="G245" t="str">
        <f t="shared" si="28"/>
        <v>111111111111111111111</v>
      </c>
      <c r="H245" t="e">
        <f t="shared" si="21"/>
        <v>#VALUE!</v>
      </c>
    </row>
    <row r="246" spans="1:8" x14ac:dyDescent="0.2">
      <c r="A246" s="16"/>
      <c r="B246" s="16"/>
      <c r="C246" s="16"/>
      <c r="D246" s="1">
        <f t="shared" si="25"/>
        <v>22</v>
      </c>
      <c r="E246" s="17"/>
      <c r="F246" t="e">
        <f t="shared" si="27"/>
        <v>#VALUE!</v>
      </c>
      <c r="G246" t="str">
        <f t="shared" si="28"/>
        <v>1111111111111111111111</v>
      </c>
      <c r="H246" t="e">
        <f t="shared" si="21"/>
        <v>#VALUE!</v>
      </c>
    </row>
    <row r="247" spans="1:8" x14ac:dyDescent="0.2">
      <c r="A247" s="16"/>
      <c r="B247" s="16"/>
      <c r="C247" s="16"/>
      <c r="D247" s="1">
        <f t="shared" si="25"/>
        <v>23</v>
      </c>
      <c r="E247" s="17"/>
      <c r="F247" t="e">
        <f t="shared" si="27"/>
        <v>#VALUE!</v>
      </c>
      <c r="G247" t="str">
        <f t="shared" si="28"/>
        <v>11111111111111111111111</v>
      </c>
      <c r="H247" t="e">
        <f t="shared" si="21"/>
        <v>#VALUE!</v>
      </c>
    </row>
    <row r="248" spans="1:8" x14ac:dyDescent="0.2">
      <c r="A248" s="16"/>
      <c r="B248" s="16"/>
      <c r="C248" s="16"/>
      <c r="D248" s="1">
        <f t="shared" si="25"/>
        <v>24</v>
      </c>
      <c r="E248" s="17"/>
      <c r="F248" t="e">
        <f t="shared" si="27"/>
        <v>#VALUE!</v>
      </c>
      <c r="G248" t="str">
        <f t="shared" si="28"/>
        <v>111111111111111111111111</v>
      </c>
      <c r="H248" t="e">
        <f t="shared" si="21"/>
        <v>#VALUE!</v>
      </c>
    </row>
    <row r="249" spans="1:8" x14ac:dyDescent="0.2">
      <c r="A249" s="16"/>
      <c r="B249" s="16"/>
      <c r="C249" s="16"/>
      <c r="D249" s="1">
        <f t="shared" si="25"/>
        <v>25</v>
      </c>
      <c r="E249" s="17"/>
      <c r="F249" t="e">
        <f t="shared" si="27"/>
        <v>#VALUE!</v>
      </c>
      <c r="G249" t="str">
        <f t="shared" si="28"/>
        <v>1111111111111111111111111</v>
      </c>
      <c r="H249" t="e">
        <f t="shared" si="21"/>
        <v>#VALUE!</v>
      </c>
    </row>
    <row r="250" spans="1:8" x14ac:dyDescent="0.2">
      <c r="A250" s="16"/>
      <c r="B250" s="16"/>
      <c r="C250" s="16"/>
      <c r="D250" s="1">
        <f t="shared" si="25"/>
        <v>26</v>
      </c>
      <c r="E250" s="17"/>
      <c r="F250" t="e">
        <f t="shared" si="27"/>
        <v>#VALUE!</v>
      </c>
      <c r="G250" t="str">
        <f t="shared" si="28"/>
        <v>11111111111111111111111111</v>
      </c>
      <c r="H250" t="e">
        <f t="shared" si="21"/>
        <v>#VALUE!</v>
      </c>
    </row>
    <row r="251" spans="1:8" x14ac:dyDescent="0.2">
      <c r="A251" s="16"/>
      <c r="B251" s="16"/>
      <c r="C251" s="16"/>
      <c r="D251" s="1">
        <f t="shared" si="25"/>
        <v>27</v>
      </c>
      <c r="E251" s="29"/>
      <c r="F251" t="e">
        <f t="shared" si="27"/>
        <v>#VALUE!</v>
      </c>
      <c r="G251" t="str">
        <f t="shared" si="28"/>
        <v>111111111111111111111111111</v>
      </c>
      <c r="H251" t="e">
        <f t="shared" si="21"/>
        <v>#VALUE!</v>
      </c>
    </row>
    <row r="252" spans="1:8" x14ac:dyDescent="0.2">
      <c r="A252" s="16"/>
      <c r="B252" s="16"/>
      <c r="C252" s="16"/>
      <c r="D252" s="1">
        <f t="shared" si="25"/>
        <v>28</v>
      </c>
      <c r="E252" s="17"/>
      <c r="F252" t="e">
        <f t="shared" si="27"/>
        <v>#VALUE!</v>
      </c>
      <c r="G252" t="str">
        <f t="shared" si="28"/>
        <v>1111111111111111111111111111</v>
      </c>
      <c r="H252" t="e">
        <f t="shared" si="21"/>
        <v>#VALUE!</v>
      </c>
    </row>
    <row r="253" spans="1:8" x14ac:dyDescent="0.2">
      <c r="A253" s="16"/>
      <c r="B253" s="16"/>
      <c r="C253" s="16"/>
      <c r="D253" s="1">
        <f t="shared" ref="D227:D266" si="29">IF(B253=B252,D252+1,1)</f>
        <v>29</v>
      </c>
      <c r="E253" s="17"/>
      <c r="F253" t="e">
        <f t="shared" si="27"/>
        <v>#VALUE!</v>
      </c>
      <c r="G253" t="str">
        <f t="shared" si="28"/>
        <v>11111111111111111111111111111</v>
      </c>
      <c r="H253" t="e">
        <f t="shared" si="21"/>
        <v>#VALUE!</v>
      </c>
    </row>
    <row r="254" spans="1:8" x14ac:dyDescent="0.2">
      <c r="A254" s="16"/>
      <c r="B254" s="16"/>
      <c r="C254" s="16"/>
      <c r="D254" s="1">
        <f t="shared" si="29"/>
        <v>30</v>
      </c>
      <c r="E254" s="17"/>
      <c r="F254" t="e">
        <f t="shared" si="27"/>
        <v>#VALUE!</v>
      </c>
      <c r="G254" t="str">
        <f t="shared" si="28"/>
        <v>111111111111111111111111111111</v>
      </c>
      <c r="H254" t="e">
        <f t="shared" si="21"/>
        <v>#VALUE!</v>
      </c>
    </row>
    <row r="255" spans="1:8" x14ac:dyDescent="0.2">
      <c r="A255" s="16"/>
      <c r="B255" s="16"/>
      <c r="C255" s="16"/>
      <c r="D255" s="1">
        <f t="shared" si="29"/>
        <v>31</v>
      </c>
      <c r="E255" s="17"/>
      <c r="F255" t="e">
        <f t="shared" si="27"/>
        <v>#VALUE!</v>
      </c>
      <c r="G255" t="str">
        <f t="shared" si="28"/>
        <v>111111111111111111111111111111</v>
      </c>
      <c r="H255" t="e">
        <f t="shared" si="21"/>
        <v>#VALUE!</v>
      </c>
    </row>
    <row r="256" spans="1:8" x14ac:dyDescent="0.2">
      <c r="A256" s="16"/>
      <c r="B256" s="16"/>
      <c r="C256" s="16"/>
      <c r="D256" s="1">
        <f t="shared" si="29"/>
        <v>32</v>
      </c>
      <c r="E256" s="17"/>
      <c r="F256" t="e">
        <f t="shared" si="27"/>
        <v>#VALUE!</v>
      </c>
      <c r="G256" t="str">
        <f t="shared" si="28"/>
        <v>111111111111111111111111111111</v>
      </c>
      <c r="H256" t="e">
        <f t="shared" si="21"/>
        <v>#VALUE!</v>
      </c>
    </row>
    <row r="257" spans="1:8" x14ac:dyDescent="0.2">
      <c r="A257" s="16"/>
      <c r="B257" s="16"/>
      <c r="C257" s="16"/>
      <c r="D257" s="1">
        <f t="shared" si="29"/>
        <v>33</v>
      </c>
      <c r="E257" s="17"/>
      <c r="F257" t="e">
        <f t="shared" si="27"/>
        <v>#VALUE!</v>
      </c>
      <c r="G257" t="str">
        <f t="shared" si="28"/>
        <v>111111111111111111111111111111</v>
      </c>
      <c r="H257" t="e">
        <f t="shared" si="21"/>
        <v>#VALUE!</v>
      </c>
    </row>
    <row r="258" spans="1:8" x14ac:dyDescent="0.2">
      <c r="A258" s="16"/>
      <c r="B258" s="16"/>
      <c r="C258" s="16"/>
      <c r="D258" s="1">
        <f t="shared" si="29"/>
        <v>34</v>
      </c>
      <c r="E258" s="17"/>
      <c r="F258" t="e">
        <f t="shared" si="27"/>
        <v>#VALUE!</v>
      </c>
      <c r="G258" t="str">
        <f t="shared" si="28"/>
        <v>111111111111111111111111111111</v>
      </c>
      <c r="H258" t="e">
        <f t="shared" si="21"/>
        <v>#VALUE!</v>
      </c>
    </row>
    <row r="259" spans="1:8" x14ac:dyDescent="0.2">
      <c r="A259" s="16"/>
      <c r="B259" s="16"/>
      <c r="C259" s="16"/>
      <c r="D259" s="1">
        <f t="shared" si="29"/>
        <v>35</v>
      </c>
      <c r="E259" s="17"/>
      <c r="F259" t="e">
        <f t="shared" si="27"/>
        <v>#VALUE!</v>
      </c>
      <c r="G259" t="str">
        <f t="shared" si="28"/>
        <v>111111111111111111111111111111</v>
      </c>
      <c r="H259" t="e">
        <f t="shared" si="21"/>
        <v>#VALUE!</v>
      </c>
    </row>
    <row r="260" spans="1:8" x14ac:dyDescent="0.2">
      <c r="A260" s="16"/>
      <c r="B260" s="16"/>
      <c r="C260" s="16"/>
      <c r="D260" s="1">
        <f t="shared" si="29"/>
        <v>36</v>
      </c>
      <c r="E260" s="17"/>
      <c r="F260" t="e">
        <f t="shared" si="27"/>
        <v>#VALUE!</v>
      </c>
      <c r="G260" t="str">
        <f t="shared" si="28"/>
        <v>111111111111111111111111111111</v>
      </c>
      <c r="H260" t="e">
        <f t="shared" si="21"/>
        <v>#VALUE!</v>
      </c>
    </row>
    <row r="261" spans="1:8" x14ac:dyDescent="0.2">
      <c r="A261" s="16"/>
      <c r="B261" s="16"/>
      <c r="C261" s="16"/>
      <c r="D261" s="1">
        <f t="shared" si="29"/>
        <v>37</v>
      </c>
      <c r="E261" s="17"/>
      <c r="F261" t="e">
        <f t="shared" si="27"/>
        <v>#VALUE!</v>
      </c>
      <c r="G261" t="str">
        <f t="shared" si="28"/>
        <v>111111111111111111111111111111</v>
      </c>
      <c r="H261" t="e">
        <f t="shared" si="21"/>
        <v>#VALUE!</v>
      </c>
    </row>
    <row r="262" spans="1:8" x14ac:dyDescent="0.2">
      <c r="A262" s="16"/>
      <c r="B262" s="16"/>
      <c r="C262" s="16"/>
      <c r="D262" s="1">
        <f t="shared" si="29"/>
        <v>38</v>
      </c>
      <c r="E262" s="17"/>
      <c r="F262" t="e">
        <f t="shared" si="27"/>
        <v>#VALUE!</v>
      </c>
      <c r="G262" t="str">
        <f t="shared" si="28"/>
        <v>111111111111111111111111111111</v>
      </c>
      <c r="H262" t="e">
        <f t="shared" si="21"/>
        <v>#VALUE!</v>
      </c>
    </row>
    <row r="263" spans="1:8" x14ac:dyDescent="0.2">
      <c r="A263" s="16"/>
      <c r="B263" s="16"/>
      <c r="C263" s="16"/>
      <c r="D263" s="1">
        <f t="shared" si="29"/>
        <v>39</v>
      </c>
      <c r="E263" s="17"/>
      <c r="F263" t="e">
        <f t="shared" si="27"/>
        <v>#VALUE!</v>
      </c>
      <c r="G263" t="str">
        <f t="shared" si="28"/>
        <v>111111111111111111111111111111</v>
      </c>
      <c r="H263" t="e">
        <f t="shared" si="21"/>
        <v>#VALUE!</v>
      </c>
    </row>
    <row r="264" spans="1:8" x14ac:dyDescent="0.2">
      <c r="A264" s="16"/>
      <c r="B264" s="16"/>
      <c r="C264" s="16"/>
      <c r="D264" s="1">
        <f t="shared" si="29"/>
        <v>40</v>
      </c>
      <c r="E264" s="17"/>
      <c r="F264" t="e">
        <f t="shared" si="27"/>
        <v>#VALUE!</v>
      </c>
      <c r="G264" t="str">
        <f t="shared" si="28"/>
        <v>111111111111111111111111111111</v>
      </c>
      <c r="H264" t="e">
        <f t="shared" ref="H264:H290" si="30">IF(A264=A263,"","&lt;p id="&amp;CHAR(34)&amp;"O"&amp;A264&amp;CHAR(34)&amp;" class="&amp;CHAR(34)&amp;"box hide"&amp;CHAR(34)&amp;"&gt;Paper "&amp;A264&amp;"&lt;/p&gt; ")&amp;IF(B264=B263,"","&lt;p id="&amp;CHAR(34)&amp;"O"&amp;A264&amp;F264&amp;CHAR(34)&amp;" class="&amp;CHAR(34)&amp;"box hide"&amp;CHAR(34)&amp;"&gt;Question "&amp;B264&amp;"&lt;/p&gt; ")&amp;"&lt;p id="&amp;CHAR(34)&amp;"O"&amp;A264&amp;F264&amp;G264&amp;CHAR(34)&amp;" class="&amp;CHAR(34)&amp;"box hide"&amp;CHAR(34)&amp;"&gt;"&amp;IF(C264="","",B264&amp;C264&amp;") ")&amp;"Hint "&amp;D264&amp;": "&amp;E264&amp;"&lt;/p&gt;"</f>
        <v>#VALUE!</v>
      </c>
    </row>
    <row r="265" spans="1:8" x14ac:dyDescent="0.2">
      <c r="A265" s="16"/>
      <c r="B265" s="16"/>
      <c r="C265" s="16"/>
      <c r="D265" s="1">
        <f t="shared" si="29"/>
        <v>41</v>
      </c>
      <c r="E265" s="17"/>
      <c r="F265" t="e">
        <f t="shared" si="27"/>
        <v>#VALUE!</v>
      </c>
      <c r="G265" t="str">
        <f t="shared" si="28"/>
        <v>111111111111111111111111111111</v>
      </c>
      <c r="H265" t="e">
        <f t="shared" si="30"/>
        <v>#VALUE!</v>
      </c>
    </row>
    <row r="266" spans="1:8" x14ac:dyDescent="0.2">
      <c r="A266" s="16"/>
      <c r="B266" s="16"/>
      <c r="C266" s="16"/>
      <c r="D266" s="1">
        <f t="shared" si="29"/>
        <v>42</v>
      </c>
      <c r="E266" s="17"/>
      <c r="F266" t="e">
        <f t="shared" si="27"/>
        <v>#VALUE!</v>
      </c>
      <c r="G266" t="str">
        <f t="shared" si="28"/>
        <v>111111111111111111111111111111</v>
      </c>
      <c r="H266" t="e">
        <f t="shared" si="30"/>
        <v>#VALUE!</v>
      </c>
    </row>
    <row r="267" spans="1:8" x14ac:dyDescent="0.2">
      <c r="A267" s="16"/>
      <c r="B267" s="16"/>
      <c r="C267" s="16"/>
      <c r="D267" s="1">
        <f t="shared" ref="D267:D321" si="31">IF(B267=B266,D266+1,1)</f>
        <v>43</v>
      </c>
      <c r="E267" s="17"/>
      <c r="F267" t="e">
        <f t="shared" si="27"/>
        <v>#VALUE!</v>
      </c>
      <c r="G267" t="str">
        <f t="shared" si="28"/>
        <v>111111111111111111111111111111</v>
      </c>
      <c r="H267" t="e">
        <f t="shared" si="30"/>
        <v>#VALUE!</v>
      </c>
    </row>
    <row r="268" spans="1:8" x14ac:dyDescent="0.2">
      <c r="A268" s="16"/>
      <c r="B268" s="16"/>
      <c r="C268" s="16"/>
      <c r="D268" s="1">
        <f t="shared" si="31"/>
        <v>44</v>
      </c>
      <c r="E268" s="17"/>
      <c r="F268" t="e">
        <f t="shared" si="27"/>
        <v>#VALUE!</v>
      </c>
      <c r="G268" t="str">
        <f t="shared" si="28"/>
        <v>111111111111111111111111111111</v>
      </c>
      <c r="H268" t="e">
        <f t="shared" si="30"/>
        <v>#VALUE!</v>
      </c>
    </row>
    <row r="269" spans="1:8" x14ac:dyDescent="0.2">
      <c r="A269" s="16"/>
      <c r="B269" s="16"/>
      <c r="C269" s="16"/>
      <c r="D269" s="1">
        <f t="shared" si="31"/>
        <v>45</v>
      </c>
      <c r="E269" s="17"/>
      <c r="F269" t="e">
        <f t="shared" si="27"/>
        <v>#VALUE!</v>
      </c>
      <c r="G269" t="str">
        <f t="shared" si="28"/>
        <v>111111111111111111111111111111</v>
      </c>
      <c r="H269" t="e">
        <f t="shared" si="30"/>
        <v>#VALUE!</v>
      </c>
    </row>
    <row r="270" spans="1:8" x14ac:dyDescent="0.2">
      <c r="A270" s="16"/>
      <c r="B270" s="16"/>
      <c r="C270" s="16"/>
      <c r="D270" s="1">
        <f t="shared" si="31"/>
        <v>46</v>
      </c>
      <c r="E270" s="17"/>
      <c r="F270" t="e">
        <f t="shared" si="27"/>
        <v>#VALUE!</v>
      </c>
      <c r="G270" t="str">
        <f t="shared" si="28"/>
        <v>111111111111111111111111111111</v>
      </c>
      <c r="H270" t="e">
        <f t="shared" si="30"/>
        <v>#VALUE!</v>
      </c>
    </row>
    <row r="271" spans="1:8" x14ac:dyDescent="0.2">
      <c r="A271" s="16"/>
      <c r="B271" s="16"/>
      <c r="C271" s="16"/>
      <c r="D271" s="1">
        <f t="shared" si="31"/>
        <v>47</v>
      </c>
      <c r="E271" s="17"/>
      <c r="F271" t="e">
        <f t="shared" si="27"/>
        <v>#VALUE!</v>
      </c>
      <c r="G271" t="str">
        <f t="shared" si="28"/>
        <v>111111111111111111111111111111</v>
      </c>
      <c r="H271" t="e">
        <f t="shared" si="30"/>
        <v>#VALUE!</v>
      </c>
    </row>
    <row r="272" spans="1:8" x14ac:dyDescent="0.2">
      <c r="A272" s="16"/>
      <c r="B272" s="16"/>
      <c r="C272" s="16"/>
      <c r="D272" s="1">
        <f t="shared" si="31"/>
        <v>48</v>
      </c>
      <c r="E272" s="17"/>
      <c r="F272" t="e">
        <f t="shared" si="27"/>
        <v>#VALUE!</v>
      </c>
      <c r="G272" t="str">
        <f t="shared" si="28"/>
        <v>111111111111111111111111111111</v>
      </c>
      <c r="H272" t="e">
        <f t="shared" si="30"/>
        <v>#VALUE!</v>
      </c>
    </row>
    <row r="273" spans="1:8" x14ac:dyDescent="0.2">
      <c r="A273" s="16"/>
      <c r="B273" s="16"/>
      <c r="C273" s="16"/>
      <c r="D273" s="1">
        <f t="shared" si="31"/>
        <v>49</v>
      </c>
      <c r="E273" s="17"/>
      <c r="F273" t="e">
        <f t="shared" si="27"/>
        <v>#VALUE!</v>
      </c>
      <c r="G273" t="str">
        <f t="shared" si="28"/>
        <v>111111111111111111111111111111</v>
      </c>
      <c r="H273" t="e">
        <f t="shared" si="30"/>
        <v>#VALUE!</v>
      </c>
    </row>
    <row r="274" spans="1:8" x14ac:dyDescent="0.2">
      <c r="A274" s="16"/>
      <c r="B274" s="16"/>
      <c r="C274" s="16"/>
      <c r="D274" s="1">
        <f t="shared" si="31"/>
        <v>50</v>
      </c>
      <c r="E274" s="17"/>
      <c r="F274" t="e">
        <f t="shared" si="27"/>
        <v>#VALUE!</v>
      </c>
      <c r="G274" t="str">
        <f t="shared" si="28"/>
        <v>111111111111111111111111111111</v>
      </c>
      <c r="H274" t="e">
        <f t="shared" si="30"/>
        <v>#VALUE!</v>
      </c>
    </row>
    <row r="275" spans="1:8" x14ac:dyDescent="0.2">
      <c r="A275" s="16"/>
      <c r="B275" s="16"/>
      <c r="C275" s="16"/>
      <c r="D275" s="1">
        <f t="shared" si="31"/>
        <v>51</v>
      </c>
      <c r="E275" s="17"/>
      <c r="F275" t="e">
        <f t="shared" si="27"/>
        <v>#VALUE!</v>
      </c>
      <c r="G275" t="str">
        <f t="shared" si="28"/>
        <v>111111111111111111111111111111</v>
      </c>
      <c r="H275" t="e">
        <f t="shared" si="30"/>
        <v>#VALUE!</v>
      </c>
    </row>
    <row r="276" spans="1:8" x14ac:dyDescent="0.2">
      <c r="A276" s="16"/>
      <c r="B276" s="16"/>
      <c r="C276" s="16"/>
      <c r="D276" s="1">
        <f t="shared" si="31"/>
        <v>52</v>
      </c>
      <c r="E276" s="17"/>
      <c r="F276" t="e">
        <f t="shared" si="27"/>
        <v>#VALUE!</v>
      </c>
      <c r="G276" t="str">
        <f t="shared" si="28"/>
        <v>111111111111111111111111111111</v>
      </c>
      <c r="H276" t="e">
        <f t="shared" si="30"/>
        <v>#VALUE!</v>
      </c>
    </row>
    <row r="277" spans="1:8" x14ac:dyDescent="0.2">
      <c r="A277" s="16"/>
      <c r="B277" s="16"/>
      <c r="C277" s="16"/>
      <c r="D277" s="1">
        <f t="shared" si="31"/>
        <v>53</v>
      </c>
      <c r="E277" s="17"/>
      <c r="F277" t="e">
        <f t="shared" si="27"/>
        <v>#VALUE!</v>
      </c>
      <c r="G277" t="str">
        <f t="shared" si="28"/>
        <v>111111111111111111111111111111</v>
      </c>
      <c r="H277" t="e">
        <f t="shared" si="30"/>
        <v>#VALUE!</v>
      </c>
    </row>
    <row r="278" spans="1:8" x14ac:dyDescent="0.2">
      <c r="A278" s="16"/>
      <c r="B278" s="16"/>
      <c r="C278" s="16"/>
      <c r="D278" s="1">
        <f t="shared" si="31"/>
        <v>54</v>
      </c>
      <c r="E278" s="17"/>
      <c r="F278" t="e">
        <f t="shared" si="27"/>
        <v>#VALUE!</v>
      </c>
      <c r="G278" t="str">
        <f t="shared" si="28"/>
        <v>111111111111111111111111111111</v>
      </c>
      <c r="H278" t="e">
        <f t="shared" si="30"/>
        <v>#VALUE!</v>
      </c>
    </row>
    <row r="279" spans="1:8" x14ac:dyDescent="0.2">
      <c r="A279" s="16"/>
      <c r="B279" s="16"/>
      <c r="C279" s="16"/>
      <c r="D279" s="1">
        <f t="shared" si="31"/>
        <v>55</v>
      </c>
      <c r="E279" s="17"/>
      <c r="F279" t="e">
        <f t="shared" si="27"/>
        <v>#VALUE!</v>
      </c>
      <c r="G279" t="str">
        <f t="shared" si="28"/>
        <v>111111111111111111111111111111</v>
      </c>
      <c r="H279" t="e">
        <f t="shared" si="30"/>
        <v>#VALUE!</v>
      </c>
    </row>
    <row r="280" spans="1:8" x14ac:dyDescent="0.2">
      <c r="A280" s="16"/>
      <c r="B280" s="16"/>
      <c r="C280" s="16"/>
      <c r="D280" s="1">
        <f t="shared" si="31"/>
        <v>56</v>
      </c>
      <c r="E280" s="17"/>
      <c r="F280" t="e">
        <f t="shared" si="27"/>
        <v>#VALUE!</v>
      </c>
      <c r="G280" t="str">
        <f t="shared" si="28"/>
        <v>111111111111111111111111111111</v>
      </c>
      <c r="H280" t="e">
        <f t="shared" si="30"/>
        <v>#VALUE!</v>
      </c>
    </row>
    <row r="281" spans="1:8" x14ac:dyDescent="0.2">
      <c r="A281" s="16"/>
      <c r="B281" s="16"/>
      <c r="C281" s="16"/>
      <c r="D281" s="1">
        <f t="shared" si="31"/>
        <v>57</v>
      </c>
      <c r="E281" s="17"/>
      <c r="F281" t="e">
        <f t="shared" si="27"/>
        <v>#VALUE!</v>
      </c>
      <c r="G281" t="str">
        <f t="shared" si="28"/>
        <v>111111111111111111111111111111</v>
      </c>
      <c r="H281" t="e">
        <f t="shared" si="30"/>
        <v>#VALUE!</v>
      </c>
    </row>
    <row r="282" spans="1:8" x14ac:dyDescent="0.2">
      <c r="A282" s="16"/>
      <c r="B282" s="16"/>
      <c r="C282" s="16"/>
      <c r="D282" s="1">
        <f t="shared" si="31"/>
        <v>58</v>
      </c>
      <c r="E282" s="17"/>
      <c r="F282" t="e">
        <f t="shared" si="27"/>
        <v>#VALUE!</v>
      </c>
      <c r="G282" t="str">
        <f t="shared" si="28"/>
        <v>111111111111111111111111111111</v>
      </c>
      <c r="H282" t="e">
        <f t="shared" si="30"/>
        <v>#VALUE!</v>
      </c>
    </row>
    <row r="283" spans="1:8" x14ac:dyDescent="0.2">
      <c r="A283" s="16"/>
      <c r="B283" s="16"/>
      <c r="C283" s="16"/>
      <c r="D283" s="1">
        <f t="shared" si="31"/>
        <v>59</v>
      </c>
      <c r="E283" s="17"/>
      <c r="F283" t="e">
        <f t="shared" si="27"/>
        <v>#VALUE!</v>
      </c>
      <c r="G283" t="str">
        <f t="shared" si="28"/>
        <v>111111111111111111111111111111</v>
      </c>
      <c r="H283" t="e">
        <f t="shared" si="30"/>
        <v>#VALUE!</v>
      </c>
    </row>
    <row r="284" spans="1:8" x14ac:dyDescent="0.2">
      <c r="A284" s="16"/>
      <c r="B284" s="16"/>
      <c r="C284" s="16"/>
      <c r="D284" s="1">
        <f t="shared" si="31"/>
        <v>60</v>
      </c>
      <c r="E284" s="17"/>
      <c r="F284" t="e">
        <f t="shared" si="27"/>
        <v>#VALUE!</v>
      </c>
      <c r="G284" t="str">
        <f t="shared" si="28"/>
        <v>111111111111111111111111111111</v>
      </c>
      <c r="H284" t="e">
        <f t="shared" si="30"/>
        <v>#VALUE!</v>
      </c>
    </row>
    <row r="285" spans="1:8" x14ac:dyDescent="0.2">
      <c r="A285" s="16"/>
      <c r="B285" s="16"/>
      <c r="C285" s="16"/>
      <c r="D285" s="1">
        <f t="shared" si="31"/>
        <v>61</v>
      </c>
      <c r="E285" s="17"/>
      <c r="F285" t="e">
        <f t="shared" si="27"/>
        <v>#VALUE!</v>
      </c>
      <c r="G285" t="str">
        <f t="shared" si="28"/>
        <v>111111111111111111111111111111</v>
      </c>
      <c r="H285" t="e">
        <f t="shared" si="30"/>
        <v>#VALUE!</v>
      </c>
    </row>
    <row r="286" spans="1:8" x14ac:dyDescent="0.2">
      <c r="A286" s="16"/>
      <c r="B286" s="16"/>
      <c r="C286" s="16"/>
      <c r="D286" s="1">
        <f t="shared" si="31"/>
        <v>62</v>
      </c>
      <c r="E286" s="17"/>
      <c r="F286" t="e">
        <f t="shared" si="27"/>
        <v>#VALUE!</v>
      </c>
      <c r="G286" t="str">
        <f t="shared" si="28"/>
        <v>111111111111111111111111111111</v>
      </c>
      <c r="H286" t="e">
        <f t="shared" si="30"/>
        <v>#VALUE!</v>
      </c>
    </row>
    <row r="287" spans="1:8" x14ac:dyDescent="0.2">
      <c r="A287" s="16"/>
      <c r="B287" s="16"/>
      <c r="C287" s="16"/>
      <c r="D287" s="1">
        <f t="shared" si="31"/>
        <v>63</v>
      </c>
      <c r="E287" s="17"/>
      <c r="F287" t="e">
        <f t="shared" si="27"/>
        <v>#VALUE!</v>
      </c>
      <c r="G287" t="str">
        <f t="shared" si="28"/>
        <v>111111111111111111111111111111</v>
      </c>
      <c r="H287" t="e">
        <f t="shared" si="30"/>
        <v>#VALUE!</v>
      </c>
    </row>
    <row r="288" spans="1:8" x14ac:dyDescent="0.2">
      <c r="A288" s="16"/>
      <c r="B288" s="16"/>
      <c r="C288" s="16"/>
      <c r="D288" s="1">
        <f t="shared" si="31"/>
        <v>64</v>
      </c>
      <c r="E288" s="17"/>
      <c r="F288" t="e">
        <f t="shared" si="27"/>
        <v>#VALUE!</v>
      </c>
      <c r="G288" t="str">
        <f t="shared" si="28"/>
        <v>111111111111111111111111111111</v>
      </c>
      <c r="H288" t="e">
        <f t="shared" si="30"/>
        <v>#VALUE!</v>
      </c>
    </row>
    <row r="289" spans="1:8" x14ac:dyDescent="0.2">
      <c r="A289" s="16"/>
      <c r="B289" s="16"/>
      <c r="C289" s="16"/>
      <c r="D289" s="1">
        <f t="shared" si="31"/>
        <v>65</v>
      </c>
      <c r="E289" s="17"/>
      <c r="F289" t="e">
        <f t="shared" si="27"/>
        <v>#VALUE!</v>
      </c>
      <c r="G289" t="str">
        <f t="shared" si="28"/>
        <v>111111111111111111111111111111</v>
      </c>
      <c r="H289" t="e">
        <f t="shared" si="30"/>
        <v>#VALUE!</v>
      </c>
    </row>
    <row r="290" spans="1:8" x14ac:dyDescent="0.2">
      <c r="A290" s="16"/>
      <c r="B290" s="16"/>
      <c r="C290" s="16"/>
      <c r="D290" s="1">
        <f t="shared" si="31"/>
        <v>66</v>
      </c>
      <c r="E290" s="17"/>
      <c r="F290" t="e">
        <f t="shared" si="27"/>
        <v>#VALUE!</v>
      </c>
      <c r="G290" t="str">
        <f t="shared" si="28"/>
        <v>111111111111111111111111111111</v>
      </c>
      <c r="H290" t="e">
        <f t="shared" si="30"/>
        <v>#VALUE!</v>
      </c>
    </row>
    <row r="291" spans="1:8" x14ac:dyDescent="0.2">
      <c r="A291" s="16"/>
      <c r="B291" s="16"/>
      <c r="C291" s="16"/>
      <c r="D291" s="1">
        <f t="shared" si="31"/>
        <v>67</v>
      </c>
      <c r="E291" s="17"/>
      <c r="F291" t="e">
        <f t="shared" ref="F291:F313" si="32">MID("123456789ABCDEFGHIJKLMNOPQRSTUV",B291,1)</f>
        <v>#VALUE!</v>
      </c>
      <c r="G291" t="str">
        <f t="shared" ref="G291:G313" si="33">MID("111111111111111111111111111111",1,D291)</f>
        <v>111111111111111111111111111111</v>
      </c>
      <c r="H291" t="e">
        <f t="shared" ref="H291:H313" si="34">IF(A291=A290,"","&lt;p id="&amp;CHAR(34)&amp;"O"&amp;A291&amp;CHAR(34)&amp;" class="&amp;CHAR(34)&amp;"box hide"&amp;CHAR(34)&amp;"&gt;Paper "&amp;A291&amp;"&lt;/p&gt; ")&amp;IF(B291=B290,"","&lt;p id="&amp;CHAR(34)&amp;"O"&amp;A291&amp;F291&amp;CHAR(34)&amp;" class="&amp;CHAR(34)&amp;"box hide"&amp;CHAR(34)&amp;"&gt;Question "&amp;B291&amp;"&lt;/p&gt; ")&amp;"&lt;p id="&amp;CHAR(34)&amp;"O"&amp;A291&amp;F291&amp;G291&amp;CHAR(34)&amp;" class="&amp;CHAR(34)&amp;"box hide"&amp;CHAR(34)&amp;"&gt;"&amp;IF(C291="","",B291&amp;C291&amp;") ")&amp;"Hint "&amp;D291&amp;": "&amp;E291&amp;"&lt;/p&gt;"</f>
        <v>#VALUE!</v>
      </c>
    </row>
    <row r="292" spans="1:8" x14ac:dyDescent="0.2">
      <c r="A292" s="16"/>
      <c r="B292" s="16"/>
      <c r="C292" s="16"/>
      <c r="D292" s="1">
        <f t="shared" si="31"/>
        <v>68</v>
      </c>
      <c r="E292" s="17"/>
      <c r="F292" t="e">
        <f t="shared" si="32"/>
        <v>#VALUE!</v>
      </c>
      <c r="G292" t="str">
        <f t="shared" si="33"/>
        <v>111111111111111111111111111111</v>
      </c>
      <c r="H292" t="e">
        <f t="shared" si="34"/>
        <v>#VALUE!</v>
      </c>
    </row>
    <row r="293" spans="1:8" x14ac:dyDescent="0.2">
      <c r="A293" s="16"/>
      <c r="B293" s="16"/>
      <c r="C293" s="16"/>
      <c r="D293" s="1">
        <f t="shared" si="31"/>
        <v>69</v>
      </c>
      <c r="E293" s="17"/>
      <c r="F293" t="e">
        <f t="shared" si="32"/>
        <v>#VALUE!</v>
      </c>
      <c r="G293" t="str">
        <f t="shared" si="33"/>
        <v>111111111111111111111111111111</v>
      </c>
      <c r="H293" t="e">
        <f t="shared" si="34"/>
        <v>#VALUE!</v>
      </c>
    </row>
    <row r="294" spans="1:8" x14ac:dyDescent="0.2">
      <c r="A294" s="16"/>
      <c r="B294" s="16"/>
      <c r="C294" s="16"/>
      <c r="D294" s="1">
        <f t="shared" si="31"/>
        <v>70</v>
      </c>
      <c r="E294" s="17"/>
      <c r="F294" t="e">
        <f t="shared" si="32"/>
        <v>#VALUE!</v>
      </c>
      <c r="G294" t="str">
        <f t="shared" si="33"/>
        <v>111111111111111111111111111111</v>
      </c>
      <c r="H294" t="e">
        <f t="shared" si="34"/>
        <v>#VALUE!</v>
      </c>
    </row>
    <row r="295" spans="1:8" x14ac:dyDescent="0.2">
      <c r="A295" s="16"/>
      <c r="B295" s="16"/>
      <c r="C295" s="16"/>
      <c r="D295" s="1">
        <f t="shared" si="31"/>
        <v>71</v>
      </c>
      <c r="E295" s="17"/>
      <c r="F295" t="e">
        <f t="shared" si="32"/>
        <v>#VALUE!</v>
      </c>
      <c r="G295" t="str">
        <f t="shared" si="33"/>
        <v>111111111111111111111111111111</v>
      </c>
      <c r="H295" t="e">
        <f t="shared" si="34"/>
        <v>#VALUE!</v>
      </c>
    </row>
    <row r="296" spans="1:8" x14ac:dyDescent="0.2">
      <c r="A296" s="16"/>
      <c r="B296" s="16"/>
      <c r="C296" s="16"/>
      <c r="D296" s="1">
        <f t="shared" si="31"/>
        <v>72</v>
      </c>
      <c r="E296" s="17"/>
      <c r="F296" t="e">
        <f t="shared" si="32"/>
        <v>#VALUE!</v>
      </c>
      <c r="G296" t="str">
        <f t="shared" si="33"/>
        <v>111111111111111111111111111111</v>
      </c>
      <c r="H296" t="e">
        <f t="shared" si="34"/>
        <v>#VALUE!</v>
      </c>
    </row>
    <row r="297" spans="1:8" x14ac:dyDescent="0.2">
      <c r="A297" s="16"/>
      <c r="B297" s="16"/>
      <c r="C297" s="16"/>
      <c r="D297" s="1">
        <f t="shared" si="31"/>
        <v>73</v>
      </c>
      <c r="E297" s="17"/>
      <c r="F297" t="e">
        <f t="shared" si="32"/>
        <v>#VALUE!</v>
      </c>
      <c r="G297" t="str">
        <f t="shared" si="33"/>
        <v>111111111111111111111111111111</v>
      </c>
      <c r="H297" t="e">
        <f t="shared" si="34"/>
        <v>#VALUE!</v>
      </c>
    </row>
    <row r="298" spans="1:8" x14ac:dyDescent="0.2">
      <c r="A298" s="16"/>
      <c r="B298" s="16"/>
      <c r="C298" s="16"/>
      <c r="D298" s="1">
        <f t="shared" si="31"/>
        <v>74</v>
      </c>
      <c r="E298" s="17"/>
      <c r="F298" t="e">
        <f t="shared" si="32"/>
        <v>#VALUE!</v>
      </c>
      <c r="G298" t="str">
        <f t="shared" si="33"/>
        <v>111111111111111111111111111111</v>
      </c>
      <c r="H298" t="e">
        <f t="shared" si="34"/>
        <v>#VALUE!</v>
      </c>
    </row>
    <row r="299" spans="1:8" x14ac:dyDescent="0.2">
      <c r="A299" s="16"/>
      <c r="B299" s="16"/>
      <c r="C299" s="16"/>
      <c r="D299" s="1">
        <f t="shared" si="31"/>
        <v>75</v>
      </c>
      <c r="E299" s="17"/>
      <c r="F299" t="e">
        <f t="shared" si="32"/>
        <v>#VALUE!</v>
      </c>
      <c r="G299" t="str">
        <f t="shared" si="33"/>
        <v>111111111111111111111111111111</v>
      </c>
      <c r="H299" t="e">
        <f t="shared" si="34"/>
        <v>#VALUE!</v>
      </c>
    </row>
    <row r="300" spans="1:8" x14ac:dyDescent="0.2">
      <c r="A300" s="16"/>
      <c r="B300" s="16"/>
      <c r="C300" s="16"/>
      <c r="D300" s="1">
        <f t="shared" si="31"/>
        <v>76</v>
      </c>
      <c r="E300" s="17"/>
      <c r="F300" t="e">
        <f t="shared" si="32"/>
        <v>#VALUE!</v>
      </c>
      <c r="G300" t="str">
        <f t="shared" si="33"/>
        <v>111111111111111111111111111111</v>
      </c>
      <c r="H300" t="e">
        <f t="shared" si="34"/>
        <v>#VALUE!</v>
      </c>
    </row>
    <row r="301" spans="1:8" x14ac:dyDescent="0.2">
      <c r="A301" s="16"/>
      <c r="B301" s="16"/>
      <c r="C301" s="16"/>
      <c r="D301" s="1">
        <f t="shared" si="31"/>
        <v>77</v>
      </c>
      <c r="E301" s="17"/>
      <c r="F301" t="e">
        <f t="shared" si="32"/>
        <v>#VALUE!</v>
      </c>
      <c r="G301" t="str">
        <f t="shared" si="33"/>
        <v>111111111111111111111111111111</v>
      </c>
      <c r="H301" t="e">
        <f t="shared" si="34"/>
        <v>#VALUE!</v>
      </c>
    </row>
    <row r="302" spans="1:8" x14ac:dyDescent="0.2">
      <c r="A302" s="16"/>
      <c r="B302" s="16"/>
      <c r="C302" s="16"/>
      <c r="D302" s="1">
        <f t="shared" si="31"/>
        <v>78</v>
      </c>
      <c r="E302" s="17"/>
      <c r="F302" t="e">
        <f t="shared" si="32"/>
        <v>#VALUE!</v>
      </c>
      <c r="G302" t="str">
        <f t="shared" si="33"/>
        <v>111111111111111111111111111111</v>
      </c>
      <c r="H302" t="e">
        <f t="shared" si="34"/>
        <v>#VALUE!</v>
      </c>
    </row>
    <row r="303" spans="1:8" x14ac:dyDescent="0.2">
      <c r="A303" s="16"/>
      <c r="B303" s="16"/>
      <c r="C303" s="16"/>
      <c r="D303" s="1">
        <f t="shared" si="31"/>
        <v>79</v>
      </c>
      <c r="E303" s="17"/>
      <c r="F303" t="e">
        <f t="shared" si="32"/>
        <v>#VALUE!</v>
      </c>
      <c r="G303" t="str">
        <f t="shared" si="33"/>
        <v>111111111111111111111111111111</v>
      </c>
      <c r="H303" t="e">
        <f t="shared" si="34"/>
        <v>#VALUE!</v>
      </c>
    </row>
    <row r="304" spans="1:8" x14ac:dyDescent="0.2">
      <c r="A304" s="16"/>
      <c r="B304" s="16"/>
      <c r="C304" s="16"/>
      <c r="D304" s="1">
        <f t="shared" si="31"/>
        <v>80</v>
      </c>
      <c r="E304" s="17"/>
      <c r="F304" t="e">
        <f t="shared" si="32"/>
        <v>#VALUE!</v>
      </c>
      <c r="G304" t="str">
        <f t="shared" si="33"/>
        <v>111111111111111111111111111111</v>
      </c>
      <c r="H304" t="e">
        <f t="shared" si="34"/>
        <v>#VALUE!</v>
      </c>
    </row>
    <row r="305" spans="1:8" x14ac:dyDescent="0.2">
      <c r="A305" s="16"/>
      <c r="B305" s="16"/>
      <c r="C305" s="16"/>
      <c r="D305" s="1">
        <f t="shared" si="31"/>
        <v>81</v>
      </c>
      <c r="E305" s="17"/>
      <c r="F305" t="e">
        <f t="shared" si="32"/>
        <v>#VALUE!</v>
      </c>
      <c r="G305" t="str">
        <f t="shared" si="33"/>
        <v>111111111111111111111111111111</v>
      </c>
      <c r="H305" t="e">
        <f t="shared" si="34"/>
        <v>#VALUE!</v>
      </c>
    </row>
    <row r="306" spans="1:8" x14ac:dyDescent="0.2">
      <c r="A306" s="16"/>
      <c r="B306" s="16"/>
      <c r="C306" s="16"/>
      <c r="D306" s="1">
        <f t="shared" si="31"/>
        <v>82</v>
      </c>
      <c r="E306" s="17"/>
      <c r="F306" t="e">
        <f t="shared" si="32"/>
        <v>#VALUE!</v>
      </c>
      <c r="G306" t="str">
        <f t="shared" si="33"/>
        <v>111111111111111111111111111111</v>
      </c>
      <c r="H306" t="e">
        <f t="shared" si="34"/>
        <v>#VALUE!</v>
      </c>
    </row>
    <row r="307" spans="1:8" x14ac:dyDescent="0.2">
      <c r="A307" s="16"/>
      <c r="B307" s="16"/>
      <c r="C307" s="16"/>
      <c r="D307" s="1">
        <f t="shared" si="31"/>
        <v>83</v>
      </c>
      <c r="E307" s="17"/>
      <c r="F307" t="e">
        <f t="shared" si="32"/>
        <v>#VALUE!</v>
      </c>
      <c r="G307" t="str">
        <f t="shared" si="33"/>
        <v>111111111111111111111111111111</v>
      </c>
      <c r="H307" t="e">
        <f t="shared" si="34"/>
        <v>#VALUE!</v>
      </c>
    </row>
    <row r="308" spans="1:8" x14ac:dyDescent="0.2">
      <c r="A308" s="16"/>
      <c r="B308" s="16"/>
      <c r="C308" s="16"/>
      <c r="D308" s="1">
        <f t="shared" si="31"/>
        <v>84</v>
      </c>
      <c r="E308" s="17"/>
      <c r="F308" t="e">
        <f t="shared" si="32"/>
        <v>#VALUE!</v>
      </c>
      <c r="G308" t="str">
        <f t="shared" si="33"/>
        <v>111111111111111111111111111111</v>
      </c>
      <c r="H308" t="e">
        <f t="shared" si="34"/>
        <v>#VALUE!</v>
      </c>
    </row>
    <row r="309" spans="1:8" x14ac:dyDescent="0.2">
      <c r="A309" s="16"/>
      <c r="B309" s="16"/>
      <c r="C309" s="16"/>
      <c r="D309" s="1">
        <f t="shared" si="31"/>
        <v>85</v>
      </c>
      <c r="E309" s="17"/>
      <c r="F309" t="e">
        <f t="shared" si="32"/>
        <v>#VALUE!</v>
      </c>
      <c r="G309" t="str">
        <f t="shared" si="33"/>
        <v>111111111111111111111111111111</v>
      </c>
      <c r="H309" t="e">
        <f t="shared" si="34"/>
        <v>#VALUE!</v>
      </c>
    </row>
    <row r="310" spans="1:8" x14ac:dyDescent="0.2">
      <c r="A310" s="16"/>
      <c r="B310" s="16"/>
      <c r="C310" s="16"/>
      <c r="D310" s="1">
        <f t="shared" si="31"/>
        <v>86</v>
      </c>
      <c r="E310" s="17"/>
      <c r="F310" t="e">
        <f t="shared" si="32"/>
        <v>#VALUE!</v>
      </c>
      <c r="G310" t="str">
        <f t="shared" si="33"/>
        <v>111111111111111111111111111111</v>
      </c>
      <c r="H310" t="e">
        <f t="shared" si="34"/>
        <v>#VALUE!</v>
      </c>
    </row>
    <row r="311" spans="1:8" x14ac:dyDescent="0.2">
      <c r="A311" s="16"/>
      <c r="B311" s="16"/>
      <c r="C311" s="16"/>
      <c r="D311" s="1">
        <f t="shared" si="31"/>
        <v>87</v>
      </c>
      <c r="E311" s="17"/>
      <c r="F311" t="e">
        <f t="shared" si="32"/>
        <v>#VALUE!</v>
      </c>
      <c r="G311" t="str">
        <f t="shared" si="33"/>
        <v>111111111111111111111111111111</v>
      </c>
      <c r="H311" t="e">
        <f t="shared" si="34"/>
        <v>#VALUE!</v>
      </c>
    </row>
    <row r="312" spans="1:8" x14ac:dyDescent="0.2">
      <c r="A312" s="16"/>
      <c r="B312" s="16"/>
      <c r="C312" s="16"/>
      <c r="D312" s="1">
        <f t="shared" si="31"/>
        <v>88</v>
      </c>
      <c r="E312" s="17"/>
      <c r="F312" t="e">
        <f t="shared" si="32"/>
        <v>#VALUE!</v>
      </c>
      <c r="G312" t="str">
        <f t="shared" si="33"/>
        <v>111111111111111111111111111111</v>
      </c>
      <c r="H312" t="e">
        <f t="shared" si="34"/>
        <v>#VALUE!</v>
      </c>
    </row>
    <row r="313" spans="1:8" x14ac:dyDescent="0.2">
      <c r="A313" s="16"/>
      <c r="B313" s="16"/>
      <c r="C313" s="16"/>
      <c r="D313" s="1">
        <f t="shared" si="31"/>
        <v>89</v>
      </c>
      <c r="E313" s="17"/>
      <c r="F313" t="e">
        <f t="shared" si="32"/>
        <v>#VALUE!</v>
      </c>
      <c r="G313" t="str">
        <f t="shared" si="33"/>
        <v>111111111111111111111111111111</v>
      </c>
      <c r="H313" t="e">
        <f t="shared" si="34"/>
        <v>#VALUE!</v>
      </c>
    </row>
    <row r="314" spans="1:8" x14ac:dyDescent="0.2">
      <c r="A314" s="16"/>
      <c r="B314" s="16"/>
      <c r="C314" s="16"/>
      <c r="D314" s="1">
        <f t="shared" si="31"/>
        <v>90</v>
      </c>
      <c r="E314" s="17"/>
      <c r="F314" t="e">
        <f t="shared" ref="F314:F321" si="35">MID("123456789ABCDEFGHIJKLMNOPQRSTUV",B314,1)</f>
        <v>#VALUE!</v>
      </c>
      <c r="G314" t="str">
        <f t="shared" ref="G314:G321" si="36">MID("111111111111111111111111111111",1,D314)</f>
        <v>111111111111111111111111111111</v>
      </c>
      <c r="H314" t="e">
        <f t="shared" ref="H314:H321" si="37">IF(A314=A313,"","&lt;p id="&amp;CHAR(34)&amp;"O"&amp;A314&amp;CHAR(34)&amp;" class="&amp;CHAR(34)&amp;"box hide"&amp;CHAR(34)&amp;"&gt;Paper "&amp;A314&amp;"&lt;/p&gt; ")&amp;IF(B314=B313,"","&lt;p id="&amp;CHAR(34)&amp;"O"&amp;A314&amp;F314&amp;CHAR(34)&amp;" class="&amp;CHAR(34)&amp;"box hide"&amp;CHAR(34)&amp;"&gt;Question "&amp;B314&amp;"&lt;/p&gt; ")&amp;"&lt;p id="&amp;CHAR(34)&amp;"O"&amp;A314&amp;F314&amp;G314&amp;CHAR(34)&amp;" class="&amp;CHAR(34)&amp;"box hide"&amp;CHAR(34)&amp;"&gt;"&amp;IF(C314="","",B314&amp;C314&amp;") ")&amp;"Hint "&amp;D314&amp;": "&amp;E314&amp;"&lt;/p&gt;"</f>
        <v>#VALUE!</v>
      </c>
    </row>
    <row r="315" spans="1:8" x14ac:dyDescent="0.2">
      <c r="A315" s="16"/>
      <c r="B315" s="16"/>
      <c r="C315" s="16"/>
      <c r="D315" s="1">
        <f t="shared" si="31"/>
        <v>91</v>
      </c>
      <c r="E315" s="17"/>
      <c r="F315" t="e">
        <f t="shared" si="35"/>
        <v>#VALUE!</v>
      </c>
      <c r="G315" t="str">
        <f t="shared" si="36"/>
        <v>111111111111111111111111111111</v>
      </c>
      <c r="H315" t="e">
        <f t="shared" si="37"/>
        <v>#VALUE!</v>
      </c>
    </row>
    <row r="316" spans="1:8" x14ac:dyDescent="0.2">
      <c r="A316" s="16"/>
      <c r="B316" s="16"/>
      <c r="C316" s="16"/>
      <c r="D316" s="1">
        <f t="shared" si="31"/>
        <v>92</v>
      </c>
      <c r="E316" s="17"/>
      <c r="F316" t="e">
        <f t="shared" si="35"/>
        <v>#VALUE!</v>
      </c>
      <c r="G316" t="str">
        <f t="shared" si="36"/>
        <v>111111111111111111111111111111</v>
      </c>
      <c r="H316" t="e">
        <f t="shared" si="37"/>
        <v>#VALUE!</v>
      </c>
    </row>
    <row r="317" spans="1:8" x14ac:dyDescent="0.2">
      <c r="A317" s="16"/>
      <c r="B317" s="16"/>
      <c r="C317" s="16"/>
      <c r="D317" s="1">
        <f t="shared" si="31"/>
        <v>93</v>
      </c>
      <c r="E317" s="17"/>
      <c r="F317" t="e">
        <f t="shared" si="35"/>
        <v>#VALUE!</v>
      </c>
      <c r="G317" t="str">
        <f t="shared" si="36"/>
        <v>111111111111111111111111111111</v>
      </c>
      <c r="H317" t="e">
        <f t="shared" si="37"/>
        <v>#VALUE!</v>
      </c>
    </row>
    <row r="318" spans="1:8" x14ac:dyDescent="0.2">
      <c r="A318" s="16"/>
      <c r="B318" s="16"/>
      <c r="C318" s="16"/>
      <c r="D318" s="1">
        <f t="shared" si="31"/>
        <v>94</v>
      </c>
      <c r="E318" s="17"/>
      <c r="F318" t="e">
        <f t="shared" si="35"/>
        <v>#VALUE!</v>
      </c>
      <c r="G318" t="str">
        <f t="shared" si="36"/>
        <v>111111111111111111111111111111</v>
      </c>
      <c r="H318" t="e">
        <f t="shared" si="37"/>
        <v>#VALUE!</v>
      </c>
    </row>
    <row r="319" spans="1:8" x14ac:dyDescent="0.2">
      <c r="A319" s="16"/>
      <c r="B319" s="16"/>
      <c r="C319" s="16"/>
      <c r="D319" s="1">
        <f t="shared" si="31"/>
        <v>95</v>
      </c>
      <c r="E319" s="17"/>
      <c r="F319" t="e">
        <f t="shared" si="35"/>
        <v>#VALUE!</v>
      </c>
      <c r="G319" t="str">
        <f t="shared" si="36"/>
        <v>111111111111111111111111111111</v>
      </c>
      <c r="H319" t="e">
        <f t="shared" si="37"/>
        <v>#VALUE!</v>
      </c>
    </row>
    <row r="320" spans="1:8" x14ac:dyDescent="0.2">
      <c r="A320" s="16"/>
      <c r="B320" s="16"/>
      <c r="C320" s="16"/>
      <c r="D320" s="1">
        <f t="shared" si="31"/>
        <v>96</v>
      </c>
      <c r="E320" s="17"/>
      <c r="F320" t="e">
        <f t="shared" si="35"/>
        <v>#VALUE!</v>
      </c>
      <c r="G320" t="str">
        <f t="shared" si="36"/>
        <v>111111111111111111111111111111</v>
      </c>
      <c r="H320" t="e">
        <f t="shared" si="37"/>
        <v>#VALUE!</v>
      </c>
    </row>
    <row r="321" spans="1:8" x14ac:dyDescent="0.2">
      <c r="A321" s="16"/>
      <c r="B321" s="16"/>
      <c r="C321" s="16"/>
      <c r="D321" s="1">
        <f t="shared" si="31"/>
        <v>97</v>
      </c>
      <c r="E321" s="17"/>
      <c r="F321" t="e">
        <f t="shared" si="35"/>
        <v>#VALUE!</v>
      </c>
      <c r="G321" t="str">
        <f t="shared" si="36"/>
        <v>111111111111111111111111111111</v>
      </c>
      <c r="H321" t="e">
        <f t="shared" si="37"/>
        <v>#VALUE!</v>
      </c>
    </row>
    <row r="322" spans="1:8" x14ac:dyDescent="0.2">
      <c r="A322" s="16"/>
      <c r="B322" s="16"/>
      <c r="C322" s="16"/>
      <c r="D322" s="1">
        <f t="shared" ref="D322:D357" si="38">IF(B322=B321,D321+1,1)</f>
        <v>98</v>
      </c>
      <c r="E322" s="17"/>
      <c r="F322" t="e">
        <f t="shared" ref="F322:F357" si="39">MID("123456789ABCDEFGHIJKLMNOPQRSTUV",B322,1)</f>
        <v>#VALUE!</v>
      </c>
      <c r="G322" t="str">
        <f t="shared" ref="G322:G357" si="40">MID("111111111111111111111111111111",1,D322)</f>
        <v>111111111111111111111111111111</v>
      </c>
      <c r="H322" t="e">
        <f t="shared" ref="H322:H357" si="41">IF(A322=A321,"","&lt;p id="&amp;CHAR(34)&amp;"O"&amp;A322&amp;CHAR(34)&amp;" class="&amp;CHAR(34)&amp;"box hide"&amp;CHAR(34)&amp;"&gt;Paper "&amp;A322&amp;"&lt;/p&gt; ")&amp;IF(B322=B321,"","&lt;p id="&amp;CHAR(34)&amp;"O"&amp;A322&amp;F322&amp;CHAR(34)&amp;" class="&amp;CHAR(34)&amp;"box hide"&amp;CHAR(34)&amp;"&gt;Question "&amp;B322&amp;"&lt;/p&gt; ")&amp;"&lt;p id="&amp;CHAR(34)&amp;"O"&amp;A322&amp;F322&amp;G322&amp;CHAR(34)&amp;" class="&amp;CHAR(34)&amp;"box hide"&amp;CHAR(34)&amp;"&gt;"&amp;IF(C322="","",B322&amp;C322&amp;") ")&amp;"Hint "&amp;D322&amp;": "&amp;E322&amp;"&lt;/p&gt;"</f>
        <v>#VALUE!</v>
      </c>
    </row>
    <row r="323" spans="1:8" x14ac:dyDescent="0.2">
      <c r="A323" s="16"/>
      <c r="B323" s="16"/>
      <c r="C323" s="16"/>
      <c r="D323" s="1">
        <f t="shared" si="38"/>
        <v>99</v>
      </c>
      <c r="E323" s="17"/>
      <c r="F323" t="e">
        <f t="shared" si="39"/>
        <v>#VALUE!</v>
      </c>
      <c r="G323" t="str">
        <f t="shared" si="40"/>
        <v>111111111111111111111111111111</v>
      </c>
      <c r="H323" t="e">
        <f t="shared" si="41"/>
        <v>#VALUE!</v>
      </c>
    </row>
    <row r="324" spans="1:8" x14ac:dyDescent="0.2">
      <c r="A324" s="16"/>
      <c r="B324" s="16"/>
      <c r="C324" s="16"/>
      <c r="D324" s="1">
        <f t="shared" si="38"/>
        <v>100</v>
      </c>
      <c r="E324" s="17"/>
      <c r="F324" t="e">
        <f t="shared" si="39"/>
        <v>#VALUE!</v>
      </c>
      <c r="G324" t="str">
        <f t="shared" si="40"/>
        <v>111111111111111111111111111111</v>
      </c>
      <c r="H324" t="e">
        <f t="shared" si="41"/>
        <v>#VALUE!</v>
      </c>
    </row>
    <row r="325" spans="1:8" x14ac:dyDescent="0.2">
      <c r="A325" s="16"/>
      <c r="B325" s="16"/>
      <c r="C325" s="16"/>
      <c r="D325" s="1">
        <f t="shared" si="38"/>
        <v>101</v>
      </c>
      <c r="E325" s="17"/>
      <c r="F325" t="e">
        <f t="shared" si="39"/>
        <v>#VALUE!</v>
      </c>
      <c r="G325" t="str">
        <f t="shared" si="40"/>
        <v>111111111111111111111111111111</v>
      </c>
      <c r="H325" t="e">
        <f t="shared" si="41"/>
        <v>#VALUE!</v>
      </c>
    </row>
    <row r="326" spans="1:8" x14ac:dyDescent="0.2">
      <c r="A326" s="16"/>
      <c r="B326" s="16"/>
      <c r="C326" s="16"/>
      <c r="D326" s="1">
        <f t="shared" si="38"/>
        <v>102</v>
      </c>
      <c r="E326" s="17"/>
      <c r="F326" t="e">
        <f t="shared" si="39"/>
        <v>#VALUE!</v>
      </c>
      <c r="G326" t="str">
        <f t="shared" si="40"/>
        <v>111111111111111111111111111111</v>
      </c>
      <c r="H326" t="e">
        <f t="shared" si="41"/>
        <v>#VALUE!</v>
      </c>
    </row>
    <row r="327" spans="1:8" x14ac:dyDescent="0.2">
      <c r="A327" s="16"/>
      <c r="B327" s="16"/>
      <c r="C327" s="16"/>
      <c r="D327" s="1">
        <f t="shared" si="38"/>
        <v>103</v>
      </c>
      <c r="E327" s="17"/>
      <c r="F327" t="e">
        <f t="shared" si="39"/>
        <v>#VALUE!</v>
      </c>
      <c r="G327" t="str">
        <f t="shared" si="40"/>
        <v>111111111111111111111111111111</v>
      </c>
      <c r="H327" t="e">
        <f t="shared" si="41"/>
        <v>#VALUE!</v>
      </c>
    </row>
    <row r="328" spans="1:8" x14ac:dyDescent="0.2">
      <c r="A328" s="16"/>
      <c r="B328" s="16"/>
      <c r="C328" s="16"/>
      <c r="D328" s="1">
        <f t="shared" si="38"/>
        <v>104</v>
      </c>
      <c r="E328" s="17"/>
      <c r="F328" t="e">
        <f t="shared" si="39"/>
        <v>#VALUE!</v>
      </c>
      <c r="G328" t="str">
        <f t="shared" si="40"/>
        <v>111111111111111111111111111111</v>
      </c>
      <c r="H328" t="e">
        <f t="shared" si="41"/>
        <v>#VALUE!</v>
      </c>
    </row>
    <row r="329" spans="1:8" x14ac:dyDescent="0.2">
      <c r="A329" s="16"/>
      <c r="B329" s="16"/>
      <c r="C329" s="16"/>
      <c r="D329" s="1">
        <f t="shared" si="38"/>
        <v>105</v>
      </c>
      <c r="E329" s="17"/>
      <c r="F329" t="e">
        <f t="shared" si="39"/>
        <v>#VALUE!</v>
      </c>
      <c r="G329" t="str">
        <f t="shared" si="40"/>
        <v>111111111111111111111111111111</v>
      </c>
      <c r="H329" t="e">
        <f t="shared" si="41"/>
        <v>#VALUE!</v>
      </c>
    </row>
    <row r="330" spans="1:8" x14ac:dyDescent="0.2">
      <c r="A330" s="16"/>
      <c r="B330" s="16"/>
      <c r="C330" s="16"/>
      <c r="D330" s="1">
        <f t="shared" si="38"/>
        <v>106</v>
      </c>
      <c r="E330" s="17"/>
      <c r="F330" t="e">
        <f t="shared" si="39"/>
        <v>#VALUE!</v>
      </c>
      <c r="G330" t="str">
        <f t="shared" si="40"/>
        <v>111111111111111111111111111111</v>
      </c>
      <c r="H330" t="e">
        <f t="shared" si="41"/>
        <v>#VALUE!</v>
      </c>
    </row>
    <row r="331" spans="1:8" x14ac:dyDescent="0.2">
      <c r="A331" s="16"/>
      <c r="B331" s="16"/>
      <c r="C331" s="16"/>
      <c r="D331" s="1">
        <f t="shared" si="38"/>
        <v>107</v>
      </c>
      <c r="E331" s="17"/>
      <c r="F331" t="e">
        <f t="shared" si="39"/>
        <v>#VALUE!</v>
      </c>
      <c r="G331" t="str">
        <f t="shared" si="40"/>
        <v>111111111111111111111111111111</v>
      </c>
      <c r="H331" t="e">
        <f t="shared" si="41"/>
        <v>#VALUE!</v>
      </c>
    </row>
    <row r="332" spans="1:8" x14ac:dyDescent="0.2">
      <c r="A332" s="16"/>
      <c r="B332" s="16"/>
      <c r="C332" s="16"/>
      <c r="D332" s="1">
        <f t="shared" si="38"/>
        <v>108</v>
      </c>
      <c r="E332" s="17"/>
      <c r="F332" t="e">
        <f t="shared" si="39"/>
        <v>#VALUE!</v>
      </c>
      <c r="G332" t="str">
        <f t="shared" si="40"/>
        <v>111111111111111111111111111111</v>
      </c>
      <c r="H332" t="e">
        <f t="shared" si="41"/>
        <v>#VALUE!</v>
      </c>
    </row>
    <row r="333" spans="1:8" x14ac:dyDescent="0.2">
      <c r="A333" s="16"/>
      <c r="B333" s="16"/>
      <c r="C333" s="16"/>
      <c r="D333" s="1">
        <f t="shared" si="38"/>
        <v>109</v>
      </c>
      <c r="E333" s="17"/>
      <c r="F333" t="e">
        <f t="shared" si="39"/>
        <v>#VALUE!</v>
      </c>
      <c r="G333" t="str">
        <f t="shared" si="40"/>
        <v>111111111111111111111111111111</v>
      </c>
      <c r="H333" t="e">
        <f t="shared" si="41"/>
        <v>#VALUE!</v>
      </c>
    </row>
    <row r="334" spans="1:8" x14ac:dyDescent="0.2">
      <c r="A334" s="16"/>
      <c r="B334" s="16"/>
      <c r="C334" s="16"/>
      <c r="D334" s="1">
        <f t="shared" si="38"/>
        <v>110</v>
      </c>
      <c r="E334" s="17"/>
      <c r="F334" t="e">
        <f t="shared" si="39"/>
        <v>#VALUE!</v>
      </c>
      <c r="G334" t="str">
        <f t="shared" si="40"/>
        <v>111111111111111111111111111111</v>
      </c>
      <c r="H334" t="e">
        <f t="shared" si="41"/>
        <v>#VALUE!</v>
      </c>
    </row>
    <row r="335" spans="1:8" x14ac:dyDescent="0.2">
      <c r="A335" s="16"/>
      <c r="B335" s="16"/>
      <c r="C335" s="16"/>
      <c r="D335" s="1">
        <f t="shared" si="38"/>
        <v>111</v>
      </c>
      <c r="E335" s="17"/>
      <c r="F335" t="e">
        <f t="shared" si="39"/>
        <v>#VALUE!</v>
      </c>
      <c r="G335" t="str">
        <f t="shared" si="40"/>
        <v>111111111111111111111111111111</v>
      </c>
      <c r="H335" t="e">
        <f t="shared" si="41"/>
        <v>#VALUE!</v>
      </c>
    </row>
    <row r="336" spans="1:8" x14ac:dyDescent="0.2">
      <c r="A336" s="16"/>
      <c r="B336" s="16"/>
      <c r="C336" s="16"/>
      <c r="D336" s="1">
        <f t="shared" si="38"/>
        <v>112</v>
      </c>
      <c r="E336" s="17"/>
      <c r="F336" t="e">
        <f t="shared" si="39"/>
        <v>#VALUE!</v>
      </c>
      <c r="G336" t="str">
        <f t="shared" si="40"/>
        <v>111111111111111111111111111111</v>
      </c>
      <c r="H336" t="e">
        <f t="shared" si="41"/>
        <v>#VALUE!</v>
      </c>
    </row>
    <row r="337" spans="1:8" x14ac:dyDescent="0.2">
      <c r="A337" s="16"/>
      <c r="B337" s="16"/>
      <c r="C337" s="16"/>
      <c r="D337" s="1">
        <f t="shared" si="38"/>
        <v>113</v>
      </c>
      <c r="E337" s="17"/>
      <c r="F337" t="e">
        <f t="shared" si="39"/>
        <v>#VALUE!</v>
      </c>
      <c r="G337" t="str">
        <f t="shared" si="40"/>
        <v>111111111111111111111111111111</v>
      </c>
      <c r="H337" t="e">
        <f t="shared" si="41"/>
        <v>#VALUE!</v>
      </c>
    </row>
    <row r="338" spans="1:8" x14ac:dyDescent="0.2">
      <c r="A338" s="16"/>
      <c r="B338" s="16"/>
      <c r="C338" s="16"/>
      <c r="D338" s="1">
        <f t="shared" si="38"/>
        <v>114</v>
      </c>
      <c r="E338" s="17"/>
      <c r="F338" t="e">
        <f t="shared" si="39"/>
        <v>#VALUE!</v>
      </c>
      <c r="G338" t="str">
        <f t="shared" si="40"/>
        <v>111111111111111111111111111111</v>
      </c>
      <c r="H338" t="e">
        <f t="shared" si="41"/>
        <v>#VALUE!</v>
      </c>
    </row>
    <row r="339" spans="1:8" x14ac:dyDescent="0.2">
      <c r="A339" s="16"/>
      <c r="B339" s="16"/>
      <c r="C339" s="16"/>
      <c r="D339" s="1">
        <f t="shared" si="38"/>
        <v>115</v>
      </c>
      <c r="E339" s="17"/>
      <c r="F339" t="e">
        <f t="shared" si="39"/>
        <v>#VALUE!</v>
      </c>
      <c r="G339" t="str">
        <f t="shared" si="40"/>
        <v>111111111111111111111111111111</v>
      </c>
      <c r="H339" t="e">
        <f t="shared" si="41"/>
        <v>#VALUE!</v>
      </c>
    </row>
    <row r="340" spans="1:8" x14ac:dyDescent="0.2">
      <c r="A340" s="16"/>
      <c r="B340" s="16"/>
      <c r="C340" s="16"/>
      <c r="D340" s="1">
        <f t="shared" si="38"/>
        <v>116</v>
      </c>
      <c r="E340" s="17"/>
      <c r="F340" t="e">
        <f t="shared" si="39"/>
        <v>#VALUE!</v>
      </c>
      <c r="G340" t="str">
        <f t="shared" si="40"/>
        <v>111111111111111111111111111111</v>
      </c>
      <c r="H340" t="e">
        <f t="shared" si="41"/>
        <v>#VALUE!</v>
      </c>
    </row>
    <row r="341" spans="1:8" x14ac:dyDescent="0.2">
      <c r="A341" s="16"/>
      <c r="B341" s="16"/>
      <c r="C341" s="16"/>
      <c r="D341" s="1">
        <f t="shared" si="38"/>
        <v>117</v>
      </c>
      <c r="E341" s="17"/>
      <c r="F341" t="e">
        <f t="shared" si="39"/>
        <v>#VALUE!</v>
      </c>
      <c r="G341" t="str">
        <f t="shared" si="40"/>
        <v>111111111111111111111111111111</v>
      </c>
      <c r="H341" t="e">
        <f t="shared" si="41"/>
        <v>#VALUE!</v>
      </c>
    </row>
    <row r="342" spans="1:8" x14ac:dyDescent="0.2">
      <c r="A342" s="16"/>
      <c r="B342" s="16"/>
      <c r="C342" s="16"/>
      <c r="D342" s="1">
        <f t="shared" si="38"/>
        <v>118</v>
      </c>
      <c r="E342" s="17"/>
      <c r="F342" t="e">
        <f t="shared" si="39"/>
        <v>#VALUE!</v>
      </c>
      <c r="G342" t="str">
        <f t="shared" si="40"/>
        <v>111111111111111111111111111111</v>
      </c>
      <c r="H342" t="e">
        <f t="shared" si="41"/>
        <v>#VALUE!</v>
      </c>
    </row>
    <row r="343" spans="1:8" x14ac:dyDescent="0.2">
      <c r="A343" s="16"/>
      <c r="B343" s="16"/>
      <c r="C343" s="16"/>
      <c r="D343" s="1">
        <f t="shared" si="38"/>
        <v>119</v>
      </c>
      <c r="E343" s="17"/>
      <c r="F343" t="e">
        <f t="shared" si="39"/>
        <v>#VALUE!</v>
      </c>
      <c r="G343" t="str">
        <f t="shared" si="40"/>
        <v>111111111111111111111111111111</v>
      </c>
      <c r="H343" t="e">
        <f t="shared" si="41"/>
        <v>#VALUE!</v>
      </c>
    </row>
    <row r="344" spans="1:8" x14ac:dyDescent="0.2">
      <c r="A344" s="16"/>
      <c r="B344" s="16"/>
      <c r="C344" s="16"/>
      <c r="D344" s="1">
        <f t="shared" si="38"/>
        <v>120</v>
      </c>
      <c r="E344" s="17"/>
      <c r="F344" t="e">
        <f t="shared" si="39"/>
        <v>#VALUE!</v>
      </c>
      <c r="G344" t="str">
        <f t="shared" si="40"/>
        <v>111111111111111111111111111111</v>
      </c>
      <c r="H344" t="e">
        <f t="shared" si="41"/>
        <v>#VALUE!</v>
      </c>
    </row>
    <row r="345" spans="1:8" x14ac:dyDescent="0.2">
      <c r="A345" s="16"/>
      <c r="B345" s="16"/>
      <c r="C345" s="16"/>
      <c r="D345" s="1">
        <f t="shared" si="38"/>
        <v>121</v>
      </c>
      <c r="E345" s="17"/>
      <c r="F345" t="e">
        <f t="shared" si="39"/>
        <v>#VALUE!</v>
      </c>
      <c r="G345" t="str">
        <f t="shared" si="40"/>
        <v>111111111111111111111111111111</v>
      </c>
      <c r="H345" t="e">
        <f t="shared" si="41"/>
        <v>#VALUE!</v>
      </c>
    </row>
    <row r="346" spans="1:8" x14ac:dyDescent="0.2">
      <c r="A346" s="16"/>
      <c r="B346" s="16"/>
      <c r="C346" s="16"/>
      <c r="D346" s="1">
        <f t="shared" si="38"/>
        <v>122</v>
      </c>
      <c r="E346" s="17"/>
      <c r="F346" t="e">
        <f t="shared" si="39"/>
        <v>#VALUE!</v>
      </c>
      <c r="G346" t="str">
        <f t="shared" si="40"/>
        <v>111111111111111111111111111111</v>
      </c>
      <c r="H346" t="e">
        <f t="shared" si="41"/>
        <v>#VALUE!</v>
      </c>
    </row>
    <row r="347" spans="1:8" x14ac:dyDescent="0.2">
      <c r="A347" s="16"/>
      <c r="B347" s="16"/>
      <c r="C347" s="16"/>
      <c r="D347" s="1">
        <f t="shared" si="38"/>
        <v>123</v>
      </c>
      <c r="E347" s="17"/>
      <c r="F347" t="e">
        <f t="shared" si="39"/>
        <v>#VALUE!</v>
      </c>
      <c r="G347" t="str">
        <f t="shared" si="40"/>
        <v>111111111111111111111111111111</v>
      </c>
      <c r="H347" t="e">
        <f t="shared" si="41"/>
        <v>#VALUE!</v>
      </c>
    </row>
    <row r="348" spans="1:8" x14ac:dyDescent="0.2">
      <c r="A348" s="16"/>
      <c r="B348" s="16"/>
      <c r="C348" s="16"/>
      <c r="D348" s="1">
        <f t="shared" si="38"/>
        <v>124</v>
      </c>
      <c r="E348" s="17"/>
      <c r="F348" t="e">
        <f t="shared" si="39"/>
        <v>#VALUE!</v>
      </c>
      <c r="G348" t="str">
        <f t="shared" si="40"/>
        <v>111111111111111111111111111111</v>
      </c>
      <c r="H348" t="e">
        <f t="shared" si="41"/>
        <v>#VALUE!</v>
      </c>
    </row>
    <row r="349" spans="1:8" x14ac:dyDescent="0.2">
      <c r="A349" s="16"/>
      <c r="B349" s="16"/>
      <c r="C349" s="16"/>
      <c r="D349" s="1">
        <f t="shared" si="38"/>
        <v>125</v>
      </c>
      <c r="E349" s="17"/>
      <c r="F349" t="e">
        <f t="shared" si="39"/>
        <v>#VALUE!</v>
      </c>
      <c r="G349" t="str">
        <f t="shared" si="40"/>
        <v>111111111111111111111111111111</v>
      </c>
      <c r="H349" t="e">
        <f t="shared" si="41"/>
        <v>#VALUE!</v>
      </c>
    </row>
    <row r="350" spans="1:8" x14ac:dyDescent="0.2">
      <c r="A350" s="16"/>
      <c r="B350" s="16"/>
      <c r="C350" s="16"/>
      <c r="D350" s="1">
        <f t="shared" si="38"/>
        <v>126</v>
      </c>
      <c r="E350" s="17"/>
      <c r="F350" t="e">
        <f t="shared" si="39"/>
        <v>#VALUE!</v>
      </c>
      <c r="G350" t="str">
        <f t="shared" si="40"/>
        <v>111111111111111111111111111111</v>
      </c>
      <c r="H350" t="e">
        <f t="shared" si="41"/>
        <v>#VALUE!</v>
      </c>
    </row>
    <row r="351" spans="1:8" x14ac:dyDescent="0.2">
      <c r="A351" s="16"/>
      <c r="B351" s="16"/>
      <c r="C351" s="16"/>
      <c r="D351" s="1">
        <f t="shared" si="38"/>
        <v>127</v>
      </c>
      <c r="E351" s="17"/>
      <c r="F351" t="e">
        <f t="shared" si="39"/>
        <v>#VALUE!</v>
      </c>
      <c r="G351" t="str">
        <f t="shared" si="40"/>
        <v>111111111111111111111111111111</v>
      </c>
      <c r="H351" t="e">
        <f t="shared" si="41"/>
        <v>#VALUE!</v>
      </c>
    </row>
    <row r="352" spans="1:8" x14ac:dyDescent="0.2">
      <c r="A352" s="16"/>
      <c r="B352" s="16"/>
      <c r="C352" s="16"/>
      <c r="D352" s="1">
        <f t="shared" si="38"/>
        <v>128</v>
      </c>
      <c r="E352" s="17"/>
      <c r="F352" t="e">
        <f t="shared" si="39"/>
        <v>#VALUE!</v>
      </c>
      <c r="G352" t="str">
        <f t="shared" si="40"/>
        <v>111111111111111111111111111111</v>
      </c>
      <c r="H352" t="e">
        <f t="shared" si="41"/>
        <v>#VALUE!</v>
      </c>
    </row>
    <row r="353" spans="1:8" x14ac:dyDescent="0.2">
      <c r="A353" s="16"/>
      <c r="B353" s="16"/>
      <c r="C353" s="16"/>
      <c r="D353" s="1">
        <f t="shared" si="38"/>
        <v>129</v>
      </c>
      <c r="E353" s="17"/>
      <c r="F353" t="e">
        <f t="shared" si="39"/>
        <v>#VALUE!</v>
      </c>
      <c r="G353" t="str">
        <f t="shared" si="40"/>
        <v>111111111111111111111111111111</v>
      </c>
      <c r="H353" t="e">
        <f t="shared" si="41"/>
        <v>#VALUE!</v>
      </c>
    </row>
    <row r="354" spans="1:8" x14ac:dyDescent="0.2">
      <c r="A354" s="16"/>
      <c r="B354" s="16"/>
      <c r="C354" s="16"/>
      <c r="D354" s="1">
        <f t="shared" si="38"/>
        <v>130</v>
      </c>
      <c r="E354" s="17"/>
      <c r="F354" t="e">
        <f t="shared" si="39"/>
        <v>#VALUE!</v>
      </c>
      <c r="G354" t="str">
        <f t="shared" si="40"/>
        <v>111111111111111111111111111111</v>
      </c>
      <c r="H354" t="e">
        <f t="shared" si="41"/>
        <v>#VALUE!</v>
      </c>
    </row>
    <row r="355" spans="1:8" x14ac:dyDescent="0.2">
      <c r="A355" s="16"/>
      <c r="B355" s="16"/>
      <c r="C355" s="16"/>
      <c r="D355" s="1">
        <f t="shared" si="38"/>
        <v>131</v>
      </c>
      <c r="E355" s="17"/>
      <c r="F355" t="e">
        <f t="shared" si="39"/>
        <v>#VALUE!</v>
      </c>
      <c r="G355" t="str">
        <f t="shared" si="40"/>
        <v>111111111111111111111111111111</v>
      </c>
      <c r="H355" t="e">
        <f t="shared" si="41"/>
        <v>#VALUE!</v>
      </c>
    </row>
    <row r="356" spans="1:8" x14ac:dyDescent="0.2">
      <c r="A356" s="16"/>
      <c r="B356" s="16"/>
      <c r="C356" s="16"/>
      <c r="D356" s="1">
        <f t="shared" si="38"/>
        <v>132</v>
      </c>
      <c r="E356" s="17"/>
      <c r="F356" t="e">
        <f t="shared" si="39"/>
        <v>#VALUE!</v>
      </c>
      <c r="G356" t="str">
        <f t="shared" si="40"/>
        <v>111111111111111111111111111111</v>
      </c>
      <c r="H356" t="e">
        <f t="shared" si="41"/>
        <v>#VALUE!</v>
      </c>
    </row>
    <row r="357" spans="1:8" x14ac:dyDescent="0.2">
      <c r="A357" s="16"/>
      <c r="B357" s="16"/>
      <c r="C357" s="16"/>
      <c r="D357" s="1">
        <f t="shared" si="38"/>
        <v>133</v>
      </c>
      <c r="E357" s="17"/>
      <c r="F357" t="e">
        <f t="shared" si="39"/>
        <v>#VALUE!</v>
      </c>
      <c r="G357" t="str">
        <f t="shared" si="40"/>
        <v>111111111111111111111111111111</v>
      </c>
      <c r="H357" t="e">
        <f t="shared" si="41"/>
        <v>#VALUE!</v>
      </c>
    </row>
    <row r="358" spans="1:8" s="10" customFormat="1" x14ac:dyDescent="0.2">
      <c r="A358" s="9"/>
      <c r="B358" s="9"/>
      <c r="C358" s="9"/>
      <c r="D358" s="9"/>
    </row>
  </sheetData>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01479-E107-6749-BAC7-08964108BCE5}">
  <dimension ref="A1:K120"/>
  <sheetViews>
    <sheetView workbookViewId="0">
      <pane ySplit="10" topLeftCell="A11" activePane="bottomLeft" state="frozen"/>
      <selection pane="bottomLeft" activeCell="G23" sqref="G23"/>
    </sheetView>
  </sheetViews>
  <sheetFormatPr baseColWidth="10" defaultRowHeight="16" x14ac:dyDescent="0.2"/>
  <cols>
    <col min="1" max="1" width="9" style="1" bestFit="1" customWidth="1"/>
    <col min="2" max="2" width="22.5" bestFit="1" customWidth="1"/>
    <col min="3" max="3" width="10" bestFit="1" customWidth="1"/>
    <col min="4" max="4" width="8.33203125" customWidth="1"/>
    <col min="6" max="6" width="26" customWidth="1"/>
    <col min="8" max="8" width="8.33203125" customWidth="1"/>
    <col min="9" max="9" width="9.1640625" bestFit="1" customWidth="1"/>
    <col min="10" max="10" width="23.5" bestFit="1" customWidth="1"/>
    <col min="11" max="11" width="8.6640625" bestFit="1" customWidth="1"/>
  </cols>
  <sheetData>
    <row r="1" spans="1:11" ht="17" thickBot="1" x14ac:dyDescent="0.25">
      <c r="A1" s="18" t="s">
        <v>573</v>
      </c>
    </row>
    <row r="2" spans="1:11" x14ac:dyDescent="0.2">
      <c r="A2" t="s">
        <v>574</v>
      </c>
      <c r="F2" s="18"/>
      <c r="I2" s="19" t="s">
        <v>485</v>
      </c>
      <c r="J2" s="20"/>
      <c r="K2" s="21"/>
    </row>
    <row r="3" spans="1:11" x14ac:dyDescent="0.2">
      <c r="A3" t="s">
        <v>575</v>
      </c>
      <c r="D3" s="18"/>
      <c r="G3" s="18"/>
      <c r="I3" s="22" t="s">
        <v>486</v>
      </c>
      <c r="K3" s="23"/>
    </row>
    <row r="4" spans="1:11" x14ac:dyDescent="0.2">
      <c r="A4" t="s">
        <v>576</v>
      </c>
      <c r="D4" s="18"/>
      <c r="G4" s="18"/>
      <c r="I4" s="22" t="s">
        <v>489</v>
      </c>
      <c r="K4" s="23"/>
    </row>
    <row r="5" spans="1:11" ht="17" thickBot="1" x14ac:dyDescent="0.25">
      <c r="A5" t="s">
        <v>577</v>
      </c>
      <c r="D5" s="18"/>
      <c r="G5" s="18"/>
      <c r="I5" s="25" t="s">
        <v>578</v>
      </c>
      <c r="J5" s="26"/>
      <c r="K5" s="27"/>
    </row>
    <row r="6" spans="1:11" x14ac:dyDescent="0.2">
      <c r="A6" t="s">
        <v>579</v>
      </c>
      <c r="D6" s="18"/>
      <c r="G6" s="18"/>
    </row>
    <row r="7" spans="1:11" x14ac:dyDescent="0.2">
      <c r="A7" t="s">
        <v>487</v>
      </c>
      <c r="C7" s="24" t="s">
        <v>488</v>
      </c>
    </row>
    <row r="8" spans="1:11" x14ac:dyDescent="0.2">
      <c r="A8"/>
      <c r="C8" s="24"/>
    </row>
    <row r="9" spans="1:11" s="12" customFormat="1" x14ac:dyDescent="0.2">
      <c r="A9" s="12" t="s">
        <v>490</v>
      </c>
      <c r="E9" s="12" t="s">
        <v>477</v>
      </c>
      <c r="I9" s="12" t="s">
        <v>491</v>
      </c>
    </row>
    <row r="10" spans="1:11" s="12" customFormat="1" x14ac:dyDescent="0.2">
      <c r="A10" s="12" t="s">
        <v>492</v>
      </c>
      <c r="B10" s="12" t="s">
        <v>16</v>
      </c>
      <c r="C10" s="12" t="s">
        <v>13</v>
      </c>
      <c r="E10" s="12" t="s">
        <v>493</v>
      </c>
      <c r="F10" s="12" t="s">
        <v>16</v>
      </c>
      <c r="G10" s="12" t="s">
        <v>13</v>
      </c>
      <c r="I10" s="12" t="s">
        <v>466</v>
      </c>
      <c r="J10" s="12" t="s">
        <v>16</v>
      </c>
      <c r="K10" s="12" t="s">
        <v>13</v>
      </c>
    </row>
    <row r="11" spans="1:11" x14ac:dyDescent="0.2">
      <c r="A11" s="13" t="s">
        <v>322</v>
      </c>
      <c r="B11" s="11" t="s">
        <v>324</v>
      </c>
      <c r="C11" s="11" t="s">
        <v>323</v>
      </c>
      <c r="E11" s="13" t="s">
        <v>84</v>
      </c>
      <c r="F11" s="11" t="s">
        <v>86</v>
      </c>
      <c r="G11" s="11" t="s">
        <v>85</v>
      </c>
      <c r="I11" s="13" t="s">
        <v>17</v>
      </c>
      <c r="J11" s="11" t="s">
        <v>19</v>
      </c>
      <c r="K11" s="11" t="s">
        <v>18</v>
      </c>
    </row>
    <row r="12" spans="1:11" x14ac:dyDescent="0.2">
      <c r="A12" s="13" t="s">
        <v>325</v>
      </c>
      <c r="B12" s="11" t="s">
        <v>327</v>
      </c>
      <c r="C12" s="11" t="s">
        <v>326</v>
      </c>
      <c r="E12" s="13" t="s">
        <v>65</v>
      </c>
      <c r="F12" s="11" t="s">
        <v>66</v>
      </c>
      <c r="G12" s="11" t="s">
        <v>14</v>
      </c>
      <c r="I12" s="13" t="s">
        <v>35</v>
      </c>
      <c r="J12" s="11" t="s">
        <v>37</v>
      </c>
      <c r="K12" s="11" t="s">
        <v>36</v>
      </c>
    </row>
    <row r="13" spans="1:11" x14ac:dyDescent="0.2">
      <c r="A13" s="13" t="s">
        <v>328</v>
      </c>
      <c r="B13" s="11" t="s">
        <v>330</v>
      </c>
      <c r="C13" s="11" t="s">
        <v>329</v>
      </c>
      <c r="E13" s="13" t="s">
        <v>67</v>
      </c>
      <c r="F13" s="11" t="s">
        <v>68</v>
      </c>
      <c r="G13" s="11" t="s">
        <v>15</v>
      </c>
      <c r="I13" s="13" t="s">
        <v>38</v>
      </c>
      <c r="J13" s="11" t="s">
        <v>40</v>
      </c>
      <c r="K13" s="11" t="s">
        <v>39</v>
      </c>
    </row>
    <row r="14" spans="1:11" x14ac:dyDescent="0.2">
      <c r="A14" s="13" t="s">
        <v>331</v>
      </c>
      <c r="B14" s="11" t="s">
        <v>333</v>
      </c>
      <c r="C14" s="11" t="s">
        <v>332</v>
      </c>
      <c r="E14" s="13" t="s">
        <v>93</v>
      </c>
      <c r="F14" s="11" t="s">
        <v>95</v>
      </c>
      <c r="G14" s="11" t="s">
        <v>94</v>
      </c>
      <c r="I14" s="13" t="s">
        <v>53</v>
      </c>
      <c r="J14" s="11" t="s">
        <v>55</v>
      </c>
      <c r="K14" s="11" t="s">
        <v>54</v>
      </c>
    </row>
    <row r="15" spans="1:11" x14ac:dyDescent="0.2">
      <c r="A15" s="13" t="s">
        <v>334</v>
      </c>
      <c r="B15" s="11" t="s">
        <v>336</v>
      </c>
      <c r="C15" s="11" t="s">
        <v>335</v>
      </c>
      <c r="E15" s="13" t="s">
        <v>96</v>
      </c>
      <c r="F15" s="11" t="s">
        <v>98</v>
      </c>
      <c r="G15" s="11" t="s">
        <v>97</v>
      </c>
      <c r="I15" s="13" t="s">
        <v>69</v>
      </c>
      <c r="J15" s="11" t="s">
        <v>71</v>
      </c>
      <c r="K15" s="11" t="s">
        <v>70</v>
      </c>
    </row>
    <row r="16" spans="1:11" x14ac:dyDescent="0.2">
      <c r="A16" s="13" t="s">
        <v>337</v>
      </c>
      <c r="B16" s="11" t="s">
        <v>339</v>
      </c>
      <c r="C16" s="11" t="s">
        <v>338</v>
      </c>
      <c r="E16" s="13" t="s">
        <v>99</v>
      </c>
      <c r="F16" s="11" t="s">
        <v>101</v>
      </c>
      <c r="G16" s="11" t="s">
        <v>100</v>
      </c>
      <c r="I16" s="13" t="s">
        <v>75</v>
      </c>
      <c r="J16" s="11" t="s">
        <v>77</v>
      </c>
      <c r="K16" s="11" t="s">
        <v>76</v>
      </c>
    </row>
    <row r="17" spans="1:11" x14ac:dyDescent="0.2">
      <c r="A17" s="13" t="s">
        <v>340</v>
      </c>
      <c r="B17" s="11" t="s">
        <v>342</v>
      </c>
      <c r="C17" s="11" t="s">
        <v>341</v>
      </c>
      <c r="E17" s="13" t="s">
        <v>367</v>
      </c>
      <c r="F17" s="11" t="s">
        <v>369</v>
      </c>
      <c r="G17" s="11" t="s">
        <v>368</v>
      </c>
      <c r="I17" s="13" t="s">
        <v>81</v>
      </c>
      <c r="J17" s="11" t="s">
        <v>83</v>
      </c>
      <c r="K17" s="11" t="s">
        <v>82</v>
      </c>
    </row>
    <row r="18" spans="1:11" x14ac:dyDescent="0.2">
      <c r="A18" s="13" t="s">
        <v>343</v>
      </c>
      <c r="B18" s="11" t="s">
        <v>345</v>
      </c>
      <c r="C18" s="11" t="s">
        <v>344</v>
      </c>
      <c r="E18" s="13" t="s">
        <v>59</v>
      </c>
      <c r="F18" s="11" t="s">
        <v>61</v>
      </c>
      <c r="G18" s="11" t="s">
        <v>60</v>
      </c>
      <c r="I18" s="13" t="s">
        <v>102</v>
      </c>
      <c r="J18" s="11" t="s">
        <v>104</v>
      </c>
      <c r="K18" s="11" t="s">
        <v>103</v>
      </c>
    </row>
    <row r="19" spans="1:11" x14ac:dyDescent="0.2">
      <c r="A19" s="13" t="s">
        <v>346</v>
      </c>
      <c r="B19" s="11" t="s">
        <v>348</v>
      </c>
      <c r="C19" s="11" t="s">
        <v>347</v>
      </c>
      <c r="E19" s="13" t="s">
        <v>62</v>
      </c>
      <c r="F19" s="11" t="s">
        <v>64</v>
      </c>
      <c r="G19" s="11" t="s">
        <v>63</v>
      </c>
      <c r="I19" s="13" t="s">
        <v>297</v>
      </c>
      <c r="J19" s="11" t="s">
        <v>299</v>
      </c>
      <c r="K19" s="11" t="s">
        <v>298</v>
      </c>
    </row>
    <row r="20" spans="1:11" x14ac:dyDescent="0.2">
      <c r="A20" s="13" t="s">
        <v>349</v>
      </c>
      <c r="B20" s="11" t="s">
        <v>351</v>
      </c>
      <c r="C20" s="11" t="s">
        <v>350</v>
      </c>
      <c r="E20" s="13" t="s">
        <v>174</v>
      </c>
      <c r="F20" s="11" t="s">
        <v>176</v>
      </c>
      <c r="G20" s="11" t="s">
        <v>175</v>
      </c>
      <c r="I20" s="13" t="s">
        <v>300</v>
      </c>
      <c r="J20" s="11" t="s">
        <v>302</v>
      </c>
      <c r="K20" s="11" t="s">
        <v>301</v>
      </c>
    </row>
    <row r="21" spans="1:11" x14ac:dyDescent="0.2">
      <c r="A21" s="13" t="s">
        <v>352</v>
      </c>
      <c r="B21" s="11" t="s">
        <v>354</v>
      </c>
      <c r="C21" s="11" t="s">
        <v>353</v>
      </c>
      <c r="E21" s="13" t="s">
        <v>270</v>
      </c>
      <c r="F21" s="11" t="s">
        <v>272</v>
      </c>
      <c r="G21" s="11" t="s">
        <v>271</v>
      </c>
      <c r="I21" s="13" t="s">
        <v>313</v>
      </c>
      <c r="J21" s="11" t="s">
        <v>315</v>
      </c>
      <c r="K21" s="11" t="s">
        <v>314</v>
      </c>
    </row>
    <row r="22" spans="1:11" x14ac:dyDescent="0.2">
      <c r="A22" s="13" t="s">
        <v>355</v>
      </c>
      <c r="B22" s="11" t="s">
        <v>357</v>
      </c>
      <c r="C22" s="11" t="s">
        <v>356</v>
      </c>
      <c r="E22" s="13" t="s">
        <v>59</v>
      </c>
      <c r="F22" s="11" t="s">
        <v>303</v>
      </c>
      <c r="G22" s="11" t="s">
        <v>60</v>
      </c>
      <c r="I22" s="13" t="s">
        <v>20</v>
      </c>
      <c r="J22" s="11" t="s">
        <v>22</v>
      </c>
      <c r="K22" s="11" t="s">
        <v>21</v>
      </c>
    </row>
    <row r="23" spans="1:11" x14ac:dyDescent="0.2">
      <c r="A23" s="13" t="s">
        <v>358</v>
      </c>
      <c r="B23" s="11" t="s">
        <v>360</v>
      </c>
      <c r="C23" s="11" t="s">
        <v>359</v>
      </c>
      <c r="E23" s="13" t="s">
        <v>304</v>
      </c>
      <c r="F23" s="11" t="s">
        <v>306</v>
      </c>
      <c r="G23" s="11" t="s">
        <v>305</v>
      </c>
      <c r="I23" s="13" t="s">
        <v>23</v>
      </c>
      <c r="J23" s="11" t="s">
        <v>25</v>
      </c>
      <c r="K23" s="11" t="s">
        <v>24</v>
      </c>
    </row>
    <row r="24" spans="1:11" x14ac:dyDescent="0.2">
      <c r="A24" s="13" t="s">
        <v>361</v>
      </c>
      <c r="B24" s="11" t="s">
        <v>363</v>
      </c>
      <c r="C24" s="11" t="s">
        <v>362</v>
      </c>
      <c r="E24" s="13" t="s">
        <v>494</v>
      </c>
      <c r="F24" s="11" t="s">
        <v>495</v>
      </c>
      <c r="G24" s="11" t="s">
        <v>496</v>
      </c>
      <c r="I24" s="13" t="s">
        <v>26</v>
      </c>
      <c r="J24" s="11" t="s">
        <v>28</v>
      </c>
      <c r="K24" s="11" t="s">
        <v>27</v>
      </c>
    </row>
    <row r="25" spans="1:11" x14ac:dyDescent="0.2">
      <c r="A25" s="13" t="s">
        <v>364</v>
      </c>
      <c r="B25" s="11" t="s">
        <v>366</v>
      </c>
      <c r="C25" s="11" t="s">
        <v>365</v>
      </c>
      <c r="E25" s="1" t="s">
        <v>483</v>
      </c>
      <c r="F25" s="11" t="s">
        <v>480</v>
      </c>
      <c r="G25" t="s">
        <v>479</v>
      </c>
      <c r="I25" s="13" t="s">
        <v>29</v>
      </c>
      <c r="J25" s="11" t="s">
        <v>31</v>
      </c>
      <c r="K25" s="11" t="s">
        <v>30</v>
      </c>
    </row>
    <row r="26" spans="1:11" x14ac:dyDescent="0.2">
      <c r="A26" s="13" t="s">
        <v>367</v>
      </c>
      <c r="B26" s="11" t="s">
        <v>369</v>
      </c>
      <c r="C26" s="11" t="s">
        <v>368</v>
      </c>
      <c r="E26" s="1" t="s">
        <v>497</v>
      </c>
      <c r="F26" s="11" t="s">
        <v>498</v>
      </c>
      <c r="G26" s="11" t="s">
        <v>499</v>
      </c>
      <c r="I26" s="13" t="s">
        <v>56</v>
      </c>
      <c r="J26" s="11" t="s">
        <v>58</v>
      </c>
      <c r="K26" s="11" t="s">
        <v>57</v>
      </c>
    </row>
    <row r="27" spans="1:11" x14ac:dyDescent="0.2">
      <c r="A27" s="13" t="s">
        <v>370</v>
      </c>
      <c r="B27" s="11" t="s">
        <v>372</v>
      </c>
      <c r="C27" s="11" t="s">
        <v>371</v>
      </c>
      <c r="E27" s="1" t="s">
        <v>484</v>
      </c>
      <c r="F27" s="11" t="s">
        <v>481</v>
      </c>
      <c r="G27" t="s">
        <v>482</v>
      </c>
      <c r="I27" s="13" t="s">
        <v>41</v>
      </c>
      <c r="J27" s="11" t="s">
        <v>43</v>
      </c>
      <c r="K27" s="11" t="s">
        <v>42</v>
      </c>
    </row>
    <row r="28" spans="1:11" x14ac:dyDescent="0.2">
      <c r="A28" s="13" t="s">
        <v>373</v>
      </c>
      <c r="B28" s="11" t="s">
        <v>375</v>
      </c>
      <c r="C28" s="11" t="s">
        <v>374</v>
      </c>
      <c r="E28" s="1" t="s">
        <v>500</v>
      </c>
      <c r="F28" s="11" t="s">
        <v>501</v>
      </c>
      <c r="G28" t="s">
        <v>502</v>
      </c>
      <c r="I28" s="13" t="s">
        <v>32</v>
      </c>
      <c r="J28" s="11" t="s">
        <v>34</v>
      </c>
      <c r="K28" s="11" t="s">
        <v>33</v>
      </c>
    </row>
    <row r="29" spans="1:11" x14ac:dyDescent="0.2">
      <c r="A29" s="13" t="s">
        <v>376</v>
      </c>
      <c r="B29" s="11" t="s">
        <v>378</v>
      </c>
      <c r="C29" s="11" t="s">
        <v>377</v>
      </c>
      <c r="E29" s="1" t="s">
        <v>503</v>
      </c>
      <c r="F29" s="11" t="s">
        <v>504</v>
      </c>
      <c r="G29" t="s">
        <v>505</v>
      </c>
      <c r="I29" s="13" t="s">
        <v>44</v>
      </c>
      <c r="J29" s="11" t="s">
        <v>46</v>
      </c>
      <c r="K29" s="11" t="s">
        <v>45</v>
      </c>
    </row>
    <row r="30" spans="1:11" x14ac:dyDescent="0.2">
      <c r="A30" s="13" t="s">
        <v>379</v>
      </c>
      <c r="B30" s="11" t="s">
        <v>381</v>
      </c>
      <c r="C30" s="11" t="s">
        <v>380</v>
      </c>
      <c r="E30" s="1" t="s">
        <v>506</v>
      </c>
      <c r="F30" s="11" t="s">
        <v>507</v>
      </c>
      <c r="G30" t="s">
        <v>508</v>
      </c>
      <c r="I30" s="13" t="s">
        <v>87</v>
      </c>
      <c r="J30" s="11" t="s">
        <v>89</v>
      </c>
      <c r="K30" s="11" t="s">
        <v>88</v>
      </c>
    </row>
    <row r="31" spans="1:11" x14ac:dyDescent="0.2">
      <c r="A31" s="13" t="s">
        <v>382</v>
      </c>
      <c r="B31" s="11" t="s">
        <v>384</v>
      </c>
      <c r="C31" s="11" t="s">
        <v>383</v>
      </c>
      <c r="E31" s="1" t="s">
        <v>509</v>
      </c>
      <c r="F31" s="11" t="s">
        <v>510</v>
      </c>
      <c r="G31" t="s">
        <v>511</v>
      </c>
    </row>
    <row r="32" spans="1:11" x14ac:dyDescent="0.2">
      <c r="A32" s="13" t="s">
        <v>385</v>
      </c>
      <c r="B32" s="11" t="s">
        <v>387</v>
      </c>
      <c r="C32" s="11" t="s">
        <v>386</v>
      </c>
      <c r="E32" s="1" t="s">
        <v>512</v>
      </c>
      <c r="F32" s="11" t="s">
        <v>513</v>
      </c>
      <c r="G32" t="s">
        <v>514</v>
      </c>
    </row>
    <row r="33" spans="1:7" x14ac:dyDescent="0.2">
      <c r="A33" s="13" t="s">
        <v>388</v>
      </c>
      <c r="B33" s="11" t="s">
        <v>390</v>
      </c>
      <c r="C33" s="11" t="s">
        <v>389</v>
      </c>
      <c r="E33" s="1" t="s">
        <v>515</v>
      </c>
      <c r="F33" s="11" t="s">
        <v>516</v>
      </c>
      <c r="G33" t="s">
        <v>517</v>
      </c>
    </row>
    <row r="34" spans="1:7" x14ac:dyDescent="0.2">
      <c r="A34" s="13" t="s">
        <v>391</v>
      </c>
      <c r="B34" s="11" t="s">
        <v>393</v>
      </c>
      <c r="C34" s="11" t="s">
        <v>392</v>
      </c>
      <c r="E34" s="1" t="s">
        <v>518</v>
      </c>
      <c r="F34" s="11" t="s">
        <v>519</v>
      </c>
      <c r="G34" t="s">
        <v>520</v>
      </c>
    </row>
    <row r="35" spans="1:7" x14ac:dyDescent="0.2">
      <c r="A35" s="13" t="s">
        <v>394</v>
      </c>
      <c r="B35" s="11" t="s">
        <v>396</v>
      </c>
      <c r="C35" s="11" t="s">
        <v>395</v>
      </c>
      <c r="E35" s="1" t="s">
        <v>521</v>
      </c>
      <c r="F35" s="28" t="s">
        <v>522</v>
      </c>
      <c r="G35" t="s">
        <v>523</v>
      </c>
    </row>
    <row r="36" spans="1:7" x14ac:dyDescent="0.2">
      <c r="A36" s="13" t="s">
        <v>397</v>
      </c>
      <c r="B36" s="11" t="s">
        <v>399</v>
      </c>
      <c r="C36" s="11" t="s">
        <v>398</v>
      </c>
      <c r="E36" s="13" t="s">
        <v>322</v>
      </c>
      <c r="F36" s="11" t="s">
        <v>324</v>
      </c>
      <c r="G36" s="11" t="s">
        <v>323</v>
      </c>
    </row>
    <row r="37" spans="1:7" x14ac:dyDescent="0.2">
      <c r="A37" s="13" t="s">
        <v>400</v>
      </c>
      <c r="B37" s="11" t="s">
        <v>402</v>
      </c>
      <c r="C37" s="11" t="s">
        <v>401</v>
      </c>
      <c r="E37" s="13" t="s">
        <v>325</v>
      </c>
      <c r="F37" s="11" t="s">
        <v>327</v>
      </c>
      <c r="G37" s="11" t="s">
        <v>326</v>
      </c>
    </row>
    <row r="38" spans="1:7" x14ac:dyDescent="0.2">
      <c r="A38" s="13" t="s">
        <v>403</v>
      </c>
      <c r="B38" s="11" t="s">
        <v>405</v>
      </c>
      <c r="C38" s="11" t="s">
        <v>404</v>
      </c>
      <c r="E38" s="13" t="s">
        <v>343</v>
      </c>
      <c r="F38" s="11" t="s">
        <v>345</v>
      </c>
      <c r="G38" s="11" t="s">
        <v>344</v>
      </c>
    </row>
    <row r="39" spans="1:7" x14ac:dyDescent="0.2">
      <c r="A39" s="13" t="s">
        <v>406</v>
      </c>
      <c r="B39" s="11" t="s">
        <v>408</v>
      </c>
      <c r="C39" s="11" t="s">
        <v>407</v>
      </c>
      <c r="E39" s="13" t="s">
        <v>352</v>
      </c>
      <c r="F39" s="11" t="s">
        <v>354</v>
      </c>
      <c r="G39" s="11" t="s">
        <v>353</v>
      </c>
    </row>
    <row r="40" spans="1:7" x14ac:dyDescent="0.2">
      <c r="A40" s="13" t="s">
        <v>409</v>
      </c>
      <c r="B40" s="11" t="s">
        <v>411</v>
      </c>
      <c r="C40" s="11" t="s">
        <v>410</v>
      </c>
      <c r="E40" s="13" t="s">
        <v>50</v>
      </c>
      <c r="F40" s="11" t="s">
        <v>52</v>
      </c>
      <c r="G40" s="11" t="s">
        <v>51</v>
      </c>
    </row>
    <row r="41" spans="1:7" x14ac:dyDescent="0.2">
      <c r="A41" s="13" t="s">
        <v>412</v>
      </c>
      <c r="B41" s="11" t="s">
        <v>414</v>
      </c>
      <c r="C41" s="11" t="s">
        <v>413</v>
      </c>
      <c r="E41" s="13" t="s">
        <v>307</v>
      </c>
      <c r="F41" s="11" t="s">
        <v>309</v>
      </c>
      <c r="G41" s="11" t="s">
        <v>308</v>
      </c>
    </row>
    <row r="42" spans="1:7" x14ac:dyDescent="0.2">
      <c r="A42" s="13" t="s">
        <v>415</v>
      </c>
      <c r="B42" s="11" t="s">
        <v>417</v>
      </c>
      <c r="C42" s="11" t="s">
        <v>416</v>
      </c>
      <c r="E42" s="13" t="s">
        <v>310</v>
      </c>
      <c r="F42" s="11" t="s">
        <v>312</v>
      </c>
      <c r="G42" s="11" t="s">
        <v>311</v>
      </c>
    </row>
    <row r="43" spans="1:7" x14ac:dyDescent="0.2">
      <c r="A43" s="13" t="s">
        <v>418</v>
      </c>
      <c r="B43" s="11" t="s">
        <v>420</v>
      </c>
      <c r="C43" s="11" t="s">
        <v>419</v>
      </c>
      <c r="E43" s="13" t="s">
        <v>78</v>
      </c>
      <c r="F43" s="11" t="s">
        <v>80</v>
      </c>
      <c r="G43" s="11" t="s">
        <v>79</v>
      </c>
    </row>
    <row r="44" spans="1:7" x14ac:dyDescent="0.2">
      <c r="A44" s="13" t="s">
        <v>421</v>
      </c>
      <c r="B44" s="11" t="s">
        <v>423</v>
      </c>
      <c r="C44" s="11" t="s">
        <v>422</v>
      </c>
      <c r="E44" s="13" t="s">
        <v>316</v>
      </c>
      <c r="F44" s="11" t="s">
        <v>524</v>
      </c>
      <c r="G44" s="11" t="s">
        <v>317</v>
      </c>
    </row>
    <row r="45" spans="1:7" x14ac:dyDescent="0.2">
      <c r="A45" s="13" t="s">
        <v>424</v>
      </c>
      <c r="B45" s="11" t="s">
        <v>426</v>
      </c>
      <c r="C45" s="11" t="s">
        <v>425</v>
      </c>
      <c r="E45" s="13" t="s">
        <v>72</v>
      </c>
      <c r="F45" s="11" t="s">
        <v>74</v>
      </c>
      <c r="G45" s="11" t="s">
        <v>73</v>
      </c>
    </row>
    <row r="46" spans="1:7" x14ac:dyDescent="0.2">
      <c r="A46" s="13" t="s">
        <v>427</v>
      </c>
      <c r="B46" s="11" t="s">
        <v>429</v>
      </c>
      <c r="C46" s="11" t="s">
        <v>428</v>
      </c>
      <c r="E46" s="13" t="s">
        <v>318</v>
      </c>
      <c r="F46" s="11" t="s">
        <v>525</v>
      </c>
      <c r="G46" s="11" t="s">
        <v>319</v>
      </c>
    </row>
    <row r="47" spans="1:7" x14ac:dyDescent="0.2">
      <c r="A47" s="13" t="s">
        <v>430</v>
      </c>
      <c r="B47" s="11" t="s">
        <v>432</v>
      </c>
      <c r="C47" s="11" t="s">
        <v>431</v>
      </c>
      <c r="E47" s="13" t="s">
        <v>320</v>
      </c>
      <c r="F47" s="11" t="s">
        <v>526</v>
      </c>
      <c r="G47" s="11" t="s">
        <v>321</v>
      </c>
    </row>
    <row r="48" spans="1:7" x14ac:dyDescent="0.2">
      <c r="A48" s="13" t="s">
        <v>433</v>
      </c>
      <c r="B48" s="11" t="s">
        <v>435</v>
      </c>
      <c r="C48" s="11" t="s">
        <v>434</v>
      </c>
      <c r="E48" s="13" t="s">
        <v>47</v>
      </c>
      <c r="F48" s="11" t="s">
        <v>49</v>
      </c>
      <c r="G48" s="11" t="s">
        <v>48</v>
      </c>
    </row>
    <row r="49" spans="1:7" x14ac:dyDescent="0.2">
      <c r="A49" s="13" t="s">
        <v>436</v>
      </c>
      <c r="B49" s="11" t="s">
        <v>438</v>
      </c>
      <c r="C49" s="11" t="s">
        <v>437</v>
      </c>
      <c r="E49" s="13" t="s">
        <v>90</v>
      </c>
      <c r="F49" s="11" t="s">
        <v>92</v>
      </c>
      <c r="G49" s="11" t="s">
        <v>91</v>
      </c>
    </row>
    <row r="50" spans="1:7" x14ac:dyDescent="0.2">
      <c r="A50" s="13" t="s">
        <v>439</v>
      </c>
      <c r="B50" s="11" t="s">
        <v>441</v>
      </c>
      <c r="C50" s="11" t="s">
        <v>440</v>
      </c>
      <c r="E50" s="1" t="s">
        <v>527</v>
      </c>
      <c r="F50" s="11" t="s">
        <v>528</v>
      </c>
      <c r="G50" t="s">
        <v>529</v>
      </c>
    </row>
    <row r="51" spans="1:7" x14ac:dyDescent="0.2">
      <c r="A51" s="13" t="s">
        <v>442</v>
      </c>
      <c r="B51" s="11" t="s">
        <v>444</v>
      </c>
      <c r="C51" s="11" t="s">
        <v>443</v>
      </c>
      <c r="E51" s="1" t="s">
        <v>530</v>
      </c>
      <c r="F51" s="11" t="s">
        <v>531</v>
      </c>
      <c r="G51" t="s">
        <v>532</v>
      </c>
    </row>
    <row r="52" spans="1:7" x14ac:dyDescent="0.2">
      <c r="A52" s="13" t="s">
        <v>445</v>
      </c>
      <c r="B52" s="11" t="s">
        <v>447</v>
      </c>
      <c r="C52" s="11" t="s">
        <v>446</v>
      </c>
      <c r="F52" s="11" t="s">
        <v>533</v>
      </c>
      <c r="G52" s="11" t="s">
        <v>534</v>
      </c>
    </row>
    <row r="53" spans="1:7" x14ac:dyDescent="0.2">
      <c r="A53" s="13" t="s">
        <v>448</v>
      </c>
      <c r="B53" s="11" t="s">
        <v>450</v>
      </c>
      <c r="C53" s="11" t="s">
        <v>449</v>
      </c>
      <c r="F53" s="11" t="s">
        <v>535</v>
      </c>
      <c r="G53" t="s">
        <v>536</v>
      </c>
    </row>
    <row r="54" spans="1:7" x14ac:dyDescent="0.2">
      <c r="A54" s="13" t="s">
        <v>451</v>
      </c>
      <c r="B54" s="11" t="s">
        <v>453</v>
      </c>
      <c r="C54" s="11" t="s">
        <v>452</v>
      </c>
      <c r="F54" s="11" t="s">
        <v>537</v>
      </c>
      <c r="G54" t="s">
        <v>538</v>
      </c>
    </row>
    <row r="55" spans="1:7" x14ac:dyDescent="0.2">
      <c r="A55" s="13" t="s">
        <v>454</v>
      </c>
      <c r="B55" s="11" t="s">
        <v>456</v>
      </c>
      <c r="C55" s="11" t="s">
        <v>455</v>
      </c>
      <c r="F55" s="11" t="s">
        <v>539</v>
      </c>
      <c r="G55" t="s">
        <v>540</v>
      </c>
    </row>
    <row r="56" spans="1:7" x14ac:dyDescent="0.2">
      <c r="A56" s="13" t="s">
        <v>457</v>
      </c>
      <c r="B56" s="11" t="s">
        <v>459</v>
      </c>
      <c r="C56" s="11" t="s">
        <v>458</v>
      </c>
      <c r="F56" s="11" t="s">
        <v>541</v>
      </c>
      <c r="G56" t="s">
        <v>542</v>
      </c>
    </row>
    <row r="57" spans="1:7" x14ac:dyDescent="0.2">
      <c r="A57" s="13" t="s">
        <v>460</v>
      </c>
      <c r="B57" s="11" t="s">
        <v>462</v>
      </c>
      <c r="C57" s="11" t="s">
        <v>461</v>
      </c>
      <c r="F57" s="11" t="s">
        <v>543</v>
      </c>
      <c r="G57" t="s">
        <v>544</v>
      </c>
    </row>
    <row r="58" spans="1:7" x14ac:dyDescent="0.2">
      <c r="A58" s="13" t="s">
        <v>463</v>
      </c>
      <c r="B58" s="11" t="s">
        <v>465</v>
      </c>
      <c r="C58" s="11" t="s">
        <v>464</v>
      </c>
      <c r="F58" s="11" t="s">
        <v>545</v>
      </c>
      <c r="G58" t="s">
        <v>546</v>
      </c>
    </row>
    <row r="59" spans="1:7" x14ac:dyDescent="0.2">
      <c r="A59" s="13" t="s">
        <v>105</v>
      </c>
      <c r="B59" s="11" t="s">
        <v>107</v>
      </c>
      <c r="C59" s="11" t="s">
        <v>106</v>
      </c>
      <c r="F59" s="11" t="s">
        <v>547</v>
      </c>
      <c r="G59" t="s">
        <v>548</v>
      </c>
    </row>
    <row r="60" spans="1:7" x14ac:dyDescent="0.2">
      <c r="A60" s="13" t="s">
        <v>108</v>
      </c>
      <c r="B60" s="11" t="s">
        <v>110</v>
      </c>
      <c r="C60" s="11" t="s">
        <v>109</v>
      </c>
      <c r="F60" s="11" t="s">
        <v>549</v>
      </c>
      <c r="G60" t="s">
        <v>550</v>
      </c>
    </row>
    <row r="61" spans="1:7" x14ac:dyDescent="0.2">
      <c r="A61" s="13" t="s">
        <v>111</v>
      </c>
      <c r="B61" s="11" t="s">
        <v>113</v>
      </c>
      <c r="C61" s="11" t="s">
        <v>112</v>
      </c>
      <c r="F61" s="11" t="s">
        <v>551</v>
      </c>
      <c r="G61" t="s">
        <v>552</v>
      </c>
    </row>
    <row r="62" spans="1:7" x14ac:dyDescent="0.2">
      <c r="A62" s="13" t="s">
        <v>114</v>
      </c>
      <c r="B62" s="11" t="s">
        <v>116</v>
      </c>
      <c r="C62" s="11" t="s">
        <v>115</v>
      </c>
      <c r="F62" s="11" t="s">
        <v>553</v>
      </c>
      <c r="G62" t="s">
        <v>554</v>
      </c>
    </row>
    <row r="63" spans="1:7" x14ac:dyDescent="0.2">
      <c r="A63" s="13" t="s">
        <v>117</v>
      </c>
      <c r="B63" s="11" t="s">
        <v>119</v>
      </c>
      <c r="C63" s="11" t="s">
        <v>118</v>
      </c>
      <c r="F63" s="11" t="s">
        <v>555</v>
      </c>
      <c r="G63" t="s">
        <v>556</v>
      </c>
    </row>
    <row r="64" spans="1:7" x14ac:dyDescent="0.2">
      <c r="A64" s="13" t="s">
        <v>120</v>
      </c>
      <c r="B64" s="11" t="s">
        <v>122</v>
      </c>
      <c r="C64" s="11" t="s">
        <v>121</v>
      </c>
      <c r="F64" s="11" t="s">
        <v>557</v>
      </c>
      <c r="G64" t="s">
        <v>558</v>
      </c>
    </row>
    <row r="65" spans="1:7" x14ac:dyDescent="0.2">
      <c r="A65" s="13" t="s">
        <v>123</v>
      </c>
      <c r="B65" s="11" t="s">
        <v>125</v>
      </c>
      <c r="C65" s="11" t="s">
        <v>124</v>
      </c>
      <c r="F65" s="11" t="s">
        <v>559</v>
      </c>
      <c r="G65" t="s">
        <v>560</v>
      </c>
    </row>
    <row r="66" spans="1:7" x14ac:dyDescent="0.2">
      <c r="A66" s="13" t="s">
        <v>126</v>
      </c>
      <c r="B66" s="11" t="s">
        <v>128</v>
      </c>
      <c r="C66" s="11" t="s">
        <v>127</v>
      </c>
      <c r="F66" s="11" t="s">
        <v>561</v>
      </c>
      <c r="G66" t="s">
        <v>562</v>
      </c>
    </row>
    <row r="67" spans="1:7" x14ac:dyDescent="0.2">
      <c r="A67" s="13" t="s">
        <v>129</v>
      </c>
      <c r="B67" s="11" t="s">
        <v>131</v>
      </c>
      <c r="C67" s="11" t="s">
        <v>130</v>
      </c>
      <c r="F67" s="11" t="s">
        <v>563</v>
      </c>
      <c r="G67" t="s">
        <v>564</v>
      </c>
    </row>
    <row r="68" spans="1:7" x14ac:dyDescent="0.2">
      <c r="A68" s="13" t="s">
        <v>132</v>
      </c>
      <c r="B68" s="11" t="s">
        <v>134</v>
      </c>
      <c r="C68" s="11" t="s">
        <v>133</v>
      </c>
      <c r="F68" s="11" t="s">
        <v>565</v>
      </c>
      <c r="G68" t="s">
        <v>566</v>
      </c>
    </row>
    <row r="69" spans="1:7" x14ac:dyDescent="0.2">
      <c r="A69" s="13" t="s">
        <v>135</v>
      </c>
      <c r="B69" s="11" t="s">
        <v>137</v>
      </c>
      <c r="C69" s="11" t="s">
        <v>136</v>
      </c>
      <c r="F69" s="11" t="s">
        <v>567</v>
      </c>
      <c r="G69" t="s">
        <v>568</v>
      </c>
    </row>
    <row r="70" spans="1:7" x14ac:dyDescent="0.2">
      <c r="A70" s="13" t="s">
        <v>138</v>
      </c>
      <c r="B70" s="11" t="s">
        <v>140</v>
      </c>
      <c r="C70" s="11" t="s">
        <v>139</v>
      </c>
      <c r="F70" s="11" t="s">
        <v>569</v>
      </c>
      <c r="G70" t="s">
        <v>570</v>
      </c>
    </row>
    <row r="71" spans="1:7" x14ac:dyDescent="0.2">
      <c r="A71" s="13" t="s">
        <v>141</v>
      </c>
      <c r="B71" s="11" t="s">
        <v>143</v>
      </c>
      <c r="C71" s="11" t="s">
        <v>142</v>
      </c>
      <c r="F71" s="11" t="s">
        <v>571</v>
      </c>
      <c r="G71" t="s">
        <v>572</v>
      </c>
    </row>
    <row r="72" spans="1:7" x14ac:dyDescent="0.2">
      <c r="A72" s="13" t="s">
        <v>144</v>
      </c>
      <c r="B72" s="11" t="s">
        <v>146</v>
      </c>
      <c r="C72" s="11" t="s">
        <v>145</v>
      </c>
    </row>
    <row r="73" spans="1:7" x14ac:dyDescent="0.2">
      <c r="A73" s="13" t="s">
        <v>147</v>
      </c>
      <c r="B73" s="11" t="s">
        <v>149</v>
      </c>
      <c r="C73" s="11" t="s">
        <v>148</v>
      </c>
    </row>
    <row r="74" spans="1:7" x14ac:dyDescent="0.2">
      <c r="A74" s="13" t="s">
        <v>150</v>
      </c>
      <c r="B74" s="11" t="s">
        <v>152</v>
      </c>
      <c r="C74" s="11" t="s">
        <v>151</v>
      </c>
    </row>
    <row r="75" spans="1:7" x14ac:dyDescent="0.2">
      <c r="A75" s="13" t="s">
        <v>153</v>
      </c>
      <c r="B75" s="11" t="s">
        <v>155</v>
      </c>
      <c r="C75" s="11" t="s">
        <v>154</v>
      </c>
    </row>
    <row r="76" spans="1:7" x14ac:dyDescent="0.2">
      <c r="A76" s="13" t="s">
        <v>156</v>
      </c>
      <c r="B76" s="11" t="s">
        <v>158</v>
      </c>
      <c r="C76" s="11" t="s">
        <v>157</v>
      </c>
    </row>
    <row r="77" spans="1:7" x14ac:dyDescent="0.2">
      <c r="A77" s="13" t="s">
        <v>159</v>
      </c>
      <c r="B77" s="11" t="s">
        <v>161</v>
      </c>
      <c r="C77" s="11" t="s">
        <v>160</v>
      </c>
    </row>
    <row r="78" spans="1:7" x14ac:dyDescent="0.2">
      <c r="A78" s="13" t="s">
        <v>162</v>
      </c>
      <c r="B78" s="11" t="s">
        <v>164</v>
      </c>
      <c r="C78" s="11" t="s">
        <v>163</v>
      </c>
    </row>
    <row r="79" spans="1:7" x14ac:dyDescent="0.2">
      <c r="A79" s="13" t="s">
        <v>165</v>
      </c>
      <c r="B79" s="11" t="s">
        <v>167</v>
      </c>
      <c r="C79" s="11" t="s">
        <v>166</v>
      </c>
    </row>
    <row r="80" spans="1:7" x14ac:dyDescent="0.2">
      <c r="A80" s="13" t="s">
        <v>168</v>
      </c>
      <c r="B80" s="11" t="s">
        <v>170</v>
      </c>
      <c r="C80" s="11" t="s">
        <v>169</v>
      </c>
    </row>
    <row r="81" spans="1:3" x14ac:dyDescent="0.2">
      <c r="A81" s="13" t="s">
        <v>171</v>
      </c>
      <c r="B81" s="11" t="s">
        <v>173</v>
      </c>
      <c r="C81" s="11" t="s">
        <v>172</v>
      </c>
    </row>
    <row r="82" spans="1:3" x14ac:dyDescent="0.2">
      <c r="A82" s="13" t="s">
        <v>177</v>
      </c>
      <c r="B82" s="11" t="s">
        <v>179</v>
      </c>
      <c r="C82" s="11" t="s">
        <v>178</v>
      </c>
    </row>
    <row r="83" spans="1:3" x14ac:dyDescent="0.2">
      <c r="A83" s="13" t="s">
        <v>180</v>
      </c>
      <c r="B83" s="11" t="s">
        <v>182</v>
      </c>
      <c r="C83" s="11" t="s">
        <v>181</v>
      </c>
    </row>
    <row r="84" spans="1:3" x14ac:dyDescent="0.2">
      <c r="A84" s="13" t="s">
        <v>183</v>
      </c>
      <c r="B84" s="11" t="s">
        <v>185</v>
      </c>
      <c r="C84" s="11" t="s">
        <v>184</v>
      </c>
    </row>
    <row r="85" spans="1:3" x14ac:dyDescent="0.2">
      <c r="A85" s="13" t="s">
        <v>186</v>
      </c>
      <c r="B85" s="11" t="s">
        <v>188</v>
      </c>
      <c r="C85" s="11" t="s">
        <v>187</v>
      </c>
    </row>
    <row r="86" spans="1:3" x14ac:dyDescent="0.2">
      <c r="A86" s="13" t="s">
        <v>189</v>
      </c>
      <c r="B86" s="11" t="s">
        <v>191</v>
      </c>
      <c r="C86" s="11" t="s">
        <v>190</v>
      </c>
    </row>
    <row r="87" spans="1:3" x14ac:dyDescent="0.2">
      <c r="A87" s="13" t="s">
        <v>192</v>
      </c>
      <c r="B87" s="11" t="s">
        <v>194</v>
      </c>
      <c r="C87" s="11" t="s">
        <v>193</v>
      </c>
    </row>
    <row r="88" spans="1:3" x14ac:dyDescent="0.2">
      <c r="A88" s="13" t="s">
        <v>195</v>
      </c>
      <c r="B88" s="11" t="s">
        <v>197</v>
      </c>
      <c r="C88" s="11" t="s">
        <v>196</v>
      </c>
    </row>
    <row r="89" spans="1:3" x14ac:dyDescent="0.2">
      <c r="A89" s="13" t="s">
        <v>198</v>
      </c>
      <c r="B89" s="11" t="s">
        <v>200</v>
      </c>
      <c r="C89" s="11" t="s">
        <v>199</v>
      </c>
    </row>
    <row r="90" spans="1:3" x14ac:dyDescent="0.2">
      <c r="A90" s="13" t="s">
        <v>201</v>
      </c>
      <c r="B90" s="11" t="s">
        <v>203</v>
      </c>
      <c r="C90" s="11" t="s">
        <v>202</v>
      </c>
    </row>
    <row r="91" spans="1:3" x14ac:dyDescent="0.2">
      <c r="A91" s="13" t="s">
        <v>204</v>
      </c>
      <c r="B91" s="11" t="s">
        <v>206</v>
      </c>
      <c r="C91" s="11" t="s">
        <v>205</v>
      </c>
    </row>
    <row r="92" spans="1:3" x14ac:dyDescent="0.2">
      <c r="A92" s="13" t="s">
        <v>207</v>
      </c>
      <c r="B92" s="11" t="s">
        <v>209</v>
      </c>
      <c r="C92" s="11" t="s">
        <v>208</v>
      </c>
    </row>
    <row r="93" spans="1:3" x14ac:dyDescent="0.2">
      <c r="A93" s="13" t="s">
        <v>210</v>
      </c>
      <c r="B93" s="11" t="s">
        <v>212</v>
      </c>
      <c r="C93" s="11" t="s">
        <v>211</v>
      </c>
    </row>
    <row r="94" spans="1:3" x14ac:dyDescent="0.2">
      <c r="A94" s="13" t="s">
        <v>213</v>
      </c>
      <c r="B94" s="11" t="s">
        <v>215</v>
      </c>
      <c r="C94" s="11" t="s">
        <v>214</v>
      </c>
    </row>
    <row r="95" spans="1:3" x14ac:dyDescent="0.2">
      <c r="A95" s="13" t="s">
        <v>216</v>
      </c>
      <c r="B95" s="11" t="s">
        <v>218</v>
      </c>
      <c r="C95" s="11" t="s">
        <v>217</v>
      </c>
    </row>
    <row r="96" spans="1:3" x14ac:dyDescent="0.2">
      <c r="A96" s="13" t="s">
        <v>219</v>
      </c>
      <c r="B96" s="11" t="s">
        <v>221</v>
      </c>
      <c r="C96" s="11" t="s">
        <v>220</v>
      </c>
    </row>
    <row r="97" spans="1:3" x14ac:dyDescent="0.2">
      <c r="A97" s="13" t="s">
        <v>222</v>
      </c>
      <c r="B97" s="11" t="s">
        <v>224</v>
      </c>
      <c r="C97" s="11" t="s">
        <v>223</v>
      </c>
    </row>
    <row r="98" spans="1:3" x14ac:dyDescent="0.2">
      <c r="A98" s="13" t="s">
        <v>225</v>
      </c>
      <c r="B98" s="11" t="s">
        <v>227</v>
      </c>
      <c r="C98" s="11" t="s">
        <v>226</v>
      </c>
    </row>
    <row r="99" spans="1:3" x14ac:dyDescent="0.2">
      <c r="A99" s="13" t="s">
        <v>228</v>
      </c>
      <c r="B99" s="11" t="s">
        <v>230</v>
      </c>
      <c r="C99" s="11" t="s">
        <v>229</v>
      </c>
    </row>
    <row r="100" spans="1:3" x14ac:dyDescent="0.2">
      <c r="A100" s="13" t="s">
        <v>231</v>
      </c>
      <c r="B100" s="11" t="s">
        <v>233</v>
      </c>
      <c r="C100" s="11" t="s">
        <v>232</v>
      </c>
    </row>
    <row r="101" spans="1:3" x14ac:dyDescent="0.2">
      <c r="A101" s="13" t="s">
        <v>234</v>
      </c>
      <c r="B101" s="11" t="s">
        <v>236</v>
      </c>
      <c r="C101" s="11" t="s">
        <v>235</v>
      </c>
    </row>
    <row r="102" spans="1:3" x14ac:dyDescent="0.2">
      <c r="A102" s="13" t="s">
        <v>237</v>
      </c>
      <c r="B102" s="11" t="s">
        <v>239</v>
      </c>
      <c r="C102" s="11" t="s">
        <v>238</v>
      </c>
    </row>
    <row r="103" spans="1:3" x14ac:dyDescent="0.2">
      <c r="A103" s="13" t="s">
        <v>240</v>
      </c>
      <c r="B103" s="11" t="s">
        <v>242</v>
      </c>
      <c r="C103" s="11" t="s">
        <v>241</v>
      </c>
    </row>
    <row r="104" spans="1:3" x14ac:dyDescent="0.2">
      <c r="A104" s="13" t="s">
        <v>243</v>
      </c>
      <c r="B104" s="11" t="s">
        <v>245</v>
      </c>
      <c r="C104" s="11" t="s">
        <v>244</v>
      </c>
    </row>
    <row r="105" spans="1:3" x14ac:dyDescent="0.2">
      <c r="A105" s="13" t="s">
        <v>246</v>
      </c>
      <c r="B105" s="11" t="s">
        <v>248</v>
      </c>
      <c r="C105" s="11" t="s">
        <v>247</v>
      </c>
    </row>
    <row r="106" spans="1:3" x14ac:dyDescent="0.2">
      <c r="A106" s="13" t="s">
        <v>249</v>
      </c>
      <c r="B106" s="11" t="s">
        <v>251</v>
      </c>
      <c r="C106" s="11" t="s">
        <v>250</v>
      </c>
    </row>
    <row r="107" spans="1:3" x14ac:dyDescent="0.2">
      <c r="A107" s="13" t="s">
        <v>252</v>
      </c>
      <c r="B107" s="11" t="s">
        <v>254</v>
      </c>
      <c r="C107" s="11" t="s">
        <v>253</v>
      </c>
    </row>
    <row r="108" spans="1:3" x14ac:dyDescent="0.2">
      <c r="A108" s="13" t="s">
        <v>255</v>
      </c>
      <c r="B108" s="11" t="s">
        <v>257</v>
      </c>
      <c r="C108" s="11" t="s">
        <v>256</v>
      </c>
    </row>
    <row r="109" spans="1:3" x14ac:dyDescent="0.2">
      <c r="A109" s="13" t="s">
        <v>258</v>
      </c>
      <c r="B109" s="11" t="s">
        <v>260</v>
      </c>
      <c r="C109" s="11" t="s">
        <v>259</v>
      </c>
    </row>
    <row r="110" spans="1:3" x14ac:dyDescent="0.2">
      <c r="A110" s="13" t="s">
        <v>261</v>
      </c>
      <c r="B110" s="11" t="s">
        <v>263</v>
      </c>
      <c r="C110" s="11" t="s">
        <v>262</v>
      </c>
    </row>
    <row r="111" spans="1:3" x14ac:dyDescent="0.2">
      <c r="A111" s="13" t="s">
        <v>264</v>
      </c>
      <c r="B111" s="11" t="s">
        <v>266</v>
      </c>
      <c r="C111" s="11" t="s">
        <v>265</v>
      </c>
    </row>
    <row r="112" spans="1:3" x14ac:dyDescent="0.2">
      <c r="A112" s="13" t="s">
        <v>267</v>
      </c>
      <c r="B112" s="11" t="s">
        <v>269</v>
      </c>
      <c r="C112" s="11" t="s">
        <v>268</v>
      </c>
    </row>
    <row r="113" spans="1:3" x14ac:dyDescent="0.2">
      <c r="A113" s="13" t="s">
        <v>273</v>
      </c>
      <c r="B113" s="11" t="s">
        <v>275</v>
      </c>
      <c r="C113" s="11" t="s">
        <v>274</v>
      </c>
    </row>
    <row r="114" spans="1:3" x14ac:dyDescent="0.2">
      <c r="A114" s="13" t="s">
        <v>276</v>
      </c>
      <c r="B114" s="11" t="s">
        <v>278</v>
      </c>
      <c r="C114" s="11" t="s">
        <v>277</v>
      </c>
    </row>
    <row r="115" spans="1:3" x14ac:dyDescent="0.2">
      <c r="A115" s="13" t="s">
        <v>279</v>
      </c>
      <c r="B115" s="11" t="s">
        <v>281</v>
      </c>
      <c r="C115" s="11" t="s">
        <v>280</v>
      </c>
    </row>
    <row r="116" spans="1:3" x14ac:dyDescent="0.2">
      <c r="A116" s="13" t="s">
        <v>282</v>
      </c>
      <c r="B116" s="11" t="s">
        <v>284</v>
      </c>
      <c r="C116" s="11" t="s">
        <v>283</v>
      </c>
    </row>
    <row r="117" spans="1:3" x14ac:dyDescent="0.2">
      <c r="A117" s="13" t="s">
        <v>285</v>
      </c>
      <c r="B117" s="11" t="s">
        <v>287</v>
      </c>
      <c r="C117" s="11" t="s">
        <v>286</v>
      </c>
    </row>
    <row r="118" spans="1:3" x14ac:dyDescent="0.2">
      <c r="A118" s="13" t="s">
        <v>288</v>
      </c>
      <c r="B118" s="11" t="s">
        <v>290</v>
      </c>
      <c r="C118" s="11" t="s">
        <v>289</v>
      </c>
    </row>
    <row r="119" spans="1:3" x14ac:dyDescent="0.2">
      <c r="A119" s="13" t="s">
        <v>291</v>
      </c>
      <c r="B119" s="11" t="s">
        <v>293</v>
      </c>
      <c r="C119" s="11" t="s">
        <v>292</v>
      </c>
    </row>
    <row r="120" spans="1:3" x14ac:dyDescent="0.2">
      <c r="A120" s="13" t="s">
        <v>294</v>
      </c>
      <c r="B120" s="11" t="s">
        <v>296</v>
      </c>
      <c r="C120" s="11" t="s">
        <v>295</v>
      </c>
    </row>
  </sheetData>
  <hyperlinks>
    <hyperlink ref="C7" r:id="rId1" xr:uid="{7BB43F4B-35CD-9340-85E4-D5D6452FA8D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Hints</vt:lpstr>
      <vt:lpstr>Special Characters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Nevil Hopley</cp:lastModifiedBy>
  <dcterms:created xsi:type="dcterms:W3CDTF">2019-11-06T21:37:57Z</dcterms:created>
  <dcterms:modified xsi:type="dcterms:W3CDTF">2025-08-17T19:31:28Z</dcterms:modified>
</cp:coreProperties>
</file>